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тест" sheetId="1" r:id="rId1"/>
    <sheet name="результа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<sst xmlns="http://schemas.openxmlformats.org/spreadsheetml/2006/main" count="282" uniqueCount="230">
  <si>
    <t>В каком слове звуков больше, чем букв?</t>
  </si>
  <si>
    <t>А) юг</t>
  </si>
  <si>
    <t>Б) объяснил</t>
  </si>
  <si>
    <t>В) люк</t>
  </si>
  <si>
    <t>Г) съёмка</t>
  </si>
  <si>
    <t>Укажите лишнее слово в ряду синонимов.</t>
  </si>
  <si>
    <t>А) тщетно</t>
  </si>
  <si>
    <t>Б) тщательно</t>
  </si>
  <si>
    <t>В) бессмысленно</t>
  </si>
  <si>
    <t>Какое из четырёх слов относится к устаревшим?</t>
  </si>
  <si>
    <t>А) парусник</t>
  </si>
  <si>
    <t>Б) стражник</t>
  </si>
  <si>
    <t>В) рубеж</t>
  </si>
  <si>
    <t>Г) дозор</t>
  </si>
  <si>
    <t>Какое из перечисленных слов имеет значение "чувство</t>
  </si>
  <si>
    <t>неприязни, нерасположения к кому-либо или чему-либо"?</t>
  </si>
  <si>
    <t>А) апатия</t>
  </si>
  <si>
    <t>Б) антипатия</t>
  </si>
  <si>
    <t>В) скептицизм</t>
  </si>
  <si>
    <t>Г) пессимизм</t>
  </si>
  <si>
    <t>В каком слове есть суффикс - АН -?</t>
  </si>
  <si>
    <t>А) разбросаны</t>
  </si>
  <si>
    <t>Б) рваный</t>
  </si>
  <si>
    <t>В) кожаный</t>
  </si>
  <si>
    <t>Г) ванная</t>
  </si>
  <si>
    <t>Укажите лишнее слово среди однокоренных.</t>
  </si>
  <si>
    <t>А) прилечу</t>
  </si>
  <si>
    <t>Б) вылечить</t>
  </si>
  <si>
    <t>В) летчик</t>
  </si>
  <si>
    <t>Г) перелётный</t>
  </si>
  <si>
    <t>Какое из слов состоит из приставки, корня, одного суффикса</t>
  </si>
  <si>
    <t>А) указаны</t>
  </si>
  <si>
    <t>Б) указывая</t>
  </si>
  <si>
    <t>В) домашний</t>
  </si>
  <si>
    <t>Г) доверчивый</t>
  </si>
  <si>
    <t>А) д…роженька</t>
  </si>
  <si>
    <t>Б) дек…рация</t>
  </si>
  <si>
    <t>В) упр…щать</t>
  </si>
  <si>
    <t>Г) выр…сти</t>
  </si>
  <si>
    <t>В каком ряду в обоих случаях на месте пропуска пишется Ь?</t>
  </si>
  <si>
    <t>А) душистый ландыш…, явная фальш...</t>
  </si>
  <si>
    <t>Б) атлет могуч…, помоч… друзьям</t>
  </si>
  <si>
    <t>Г) мягкий калач…, решить пять задач…</t>
  </si>
  <si>
    <t>А) забл…стел</t>
  </si>
  <si>
    <t>Б) пренебр…жительно</t>
  </si>
  <si>
    <t>В) от…гощать</t>
  </si>
  <si>
    <t>Г) соед…нение</t>
  </si>
  <si>
    <t>В каком слове на месте пропуска пишется Ъ?</t>
  </si>
  <si>
    <t>А) в…юга</t>
  </si>
  <si>
    <t>Б) без…участный</t>
  </si>
  <si>
    <t>В) из…ян</t>
  </si>
  <si>
    <t>Г) обез…яна</t>
  </si>
  <si>
    <t>В каком слове пропущена буква И?</t>
  </si>
  <si>
    <t>А) небо пыш…т зноем</t>
  </si>
  <si>
    <t>Б) лес дремл…т</t>
  </si>
  <si>
    <t>В) он гон…тся</t>
  </si>
  <si>
    <t>Г) снег та…т</t>
  </si>
  <si>
    <t>В каком ряду во всех словах пропущена буква Е?</t>
  </si>
  <si>
    <t>А) в син…й шинел…</t>
  </si>
  <si>
    <t>Г) вошедш…м  посетител…м</t>
  </si>
  <si>
    <t>В каком слове на месте пропуска пишется НН?</t>
  </si>
  <si>
    <t>А) пресова…ое изделие</t>
  </si>
  <si>
    <t>Б) незва…ый визитёр</t>
  </si>
  <si>
    <t>В) лебеди…ый пух</t>
  </si>
  <si>
    <t>Г) вещь прода…а</t>
  </si>
  <si>
    <t>В каком слове на месте пропуска пишется буква Ё?</t>
  </si>
  <si>
    <t>А) парч…вое платье</t>
  </si>
  <si>
    <t>Б) короткая юбч…нка</t>
  </si>
  <si>
    <t>В) переш…л границу</t>
  </si>
  <si>
    <t>Г) жалкая душ…нка</t>
  </si>
  <si>
    <t>В каком предложениии НЕ со словом пишется слитно?</t>
  </si>
  <si>
    <t>А) Шумит поток, (не) скованный зимой.</t>
  </si>
  <si>
    <t>Б) (Не) обдуманное заявление директора всех возмутило.</t>
  </si>
  <si>
    <t>В) Сочинение осталось (не) закончено.</t>
  </si>
  <si>
    <t>Г) Выбора у меня (не) было.</t>
  </si>
  <si>
    <t>В каком ряду все слова пишутся через дефис?</t>
  </si>
  <si>
    <t>А) (еле)еле, (кое)где, одеться (по)зимнему</t>
  </si>
  <si>
    <t>Б) (юго)запад, (бледно)розовый, (как)будто</t>
  </si>
  <si>
    <t>Г) (во)первых, (железно)дорожный, (ярко)красный</t>
  </si>
  <si>
    <t>Укажите верное написание выделенного слова и его</t>
  </si>
  <si>
    <t>А) оттого -- всегда пишется слитно</t>
  </si>
  <si>
    <t>Б) от того -- всегда пишется раздельно</t>
  </si>
  <si>
    <t xml:space="preserve">В) оттого -- здесь это наречие с приставкой, поэтому пишется </t>
  </si>
  <si>
    <t xml:space="preserve">    слитно</t>
  </si>
  <si>
    <t>Г) от того -- здесь это предлог с местоимением того, поэтому</t>
  </si>
  <si>
    <t xml:space="preserve">   пишется раздельно</t>
  </si>
  <si>
    <t>Укажите предложение с пунктуационной ошибкой.</t>
  </si>
  <si>
    <t>А) Мы новички в команде.</t>
  </si>
  <si>
    <t>Б) Английская орфография сложная.</t>
  </si>
  <si>
    <t>В) Автор повести молодой белорусский писатель.</t>
  </si>
  <si>
    <t>Г) Моё любимое занятие -- играть в футбол.</t>
  </si>
  <si>
    <t>Где (на месте каких цифр) должны быть запятые в предложе-</t>
  </si>
  <si>
    <t>ности (2)или небрежности (3)или забывчивости (4) или</t>
  </si>
  <si>
    <t>самоуверенности.</t>
  </si>
  <si>
    <t>Буква А пишется в слове</t>
  </si>
  <si>
    <t xml:space="preserve">Буква И пишется в слове </t>
  </si>
  <si>
    <t>В) 1, 2, 3, 4</t>
  </si>
  <si>
    <t>А) 1, 3</t>
  </si>
  <si>
    <t>Б) 2, 4</t>
  </si>
  <si>
    <t>Г)  2, 3, 4</t>
  </si>
  <si>
    <t>устроившись на диване (3) безмятежно спал.</t>
  </si>
  <si>
    <t>А) 1, 2, 3</t>
  </si>
  <si>
    <t>Б) 2, 3</t>
  </si>
  <si>
    <t>В) 3</t>
  </si>
  <si>
    <t>Г) 1, 3</t>
  </si>
  <si>
    <t>На месте каких цифр должны стоять запятые?</t>
  </si>
  <si>
    <t xml:space="preserve">В ясную погоду противоположный берег (1) видно (2) очень </t>
  </si>
  <si>
    <t>хорошо. Не придётся нам (3) видно (4) искупаться.</t>
  </si>
  <si>
    <t>Б) 1, 2, 3, 4</t>
  </si>
  <si>
    <t>В) 3, 4</t>
  </si>
  <si>
    <t xml:space="preserve"> и окончания?</t>
  </si>
  <si>
    <t>На месте каких цифр в предложении должны быть запятые?</t>
  </si>
  <si>
    <t xml:space="preserve">Школа (1) на первом этаже (2) которой (3) разместилась выставка </t>
  </si>
  <si>
    <t>конкурсных работ (4) находилась на окраине города.</t>
  </si>
  <si>
    <t>А) 1, 4</t>
  </si>
  <si>
    <t>Укажите правильное объяснение пунктуации в предложении:</t>
  </si>
  <si>
    <t>Извозчик неутомимо погонял лошадей (  ) и во всё горло распевал</t>
  </si>
  <si>
    <t>песни.</t>
  </si>
  <si>
    <t>А) сложное предложение, перед союзом И запятая не нужна</t>
  </si>
  <si>
    <t xml:space="preserve">Б) простое предложение с однородными членами, перед союзом запятая </t>
  </si>
  <si>
    <t xml:space="preserve">    не нужна</t>
  </si>
  <si>
    <t>В) сложное предложение, перед союзом И нужна запятая</t>
  </si>
  <si>
    <t xml:space="preserve">Г) простое предложение с однородными членами, перед союзом И нужна </t>
  </si>
  <si>
    <t xml:space="preserve">   запятая</t>
  </si>
  <si>
    <t>В каком слове ударение на первом слоге?</t>
  </si>
  <si>
    <t>А) намерение</t>
  </si>
  <si>
    <t>Б) переключит</t>
  </si>
  <si>
    <t>В) исключенный</t>
  </si>
  <si>
    <t>Г) кашлянуть</t>
  </si>
  <si>
    <t>Найдите ошибку в образовании формы слова.</t>
  </si>
  <si>
    <t>А) в обеих сумках</t>
  </si>
  <si>
    <t>Б) беги</t>
  </si>
  <si>
    <t>В) без комментариев</t>
  </si>
  <si>
    <t>Г) положь</t>
  </si>
  <si>
    <t>Укажите ошибку в управлении</t>
  </si>
  <si>
    <t>А) преимущественно перед  ними</t>
  </si>
  <si>
    <t>Б) согласно договору</t>
  </si>
  <si>
    <t>В) показать о чём-то</t>
  </si>
  <si>
    <t>Г) огорчён чем-то</t>
  </si>
  <si>
    <t>В каком(-их) предложении(-ях) допущена пунктуационная ошибка ?</t>
  </si>
  <si>
    <t xml:space="preserve">    существовании, всё же знакомы с его трудами по произведениям </t>
  </si>
  <si>
    <t xml:space="preserve">    зачинателей русской литературы.</t>
  </si>
  <si>
    <t xml:space="preserve">1) В Киево-Печёрской лавре сохранилась пещера, где много лет жил и </t>
  </si>
  <si>
    <t xml:space="preserve">   трудился летописец Нестор.</t>
  </si>
  <si>
    <t xml:space="preserve">3)  Хотелось бы, чтобы всё больше и больше людей, знали имена и </t>
  </si>
  <si>
    <t>2) Те, кто никогда не читал Нестора, и даже те, кто не подозревает о его</t>
  </si>
  <si>
    <t>А) в первом</t>
  </si>
  <si>
    <t>Б) во втором</t>
  </si>
  <si>
    <t>В) в третьем</t>
  </si>
  <si>
    <t>Г) во втором и третьем</t>
  </si>
  <si>
    <t>Обособленное определение есть в предложении.</t>
  </si>
  <si>
    <t>1) Машина долго кружила по улицам, похожим на сады.</t>
  </si>
  <si>
    <t>2) Роман чувствовал горький запах коры, мокрого щебня, доходящего</t>
  </si>
  <si>
    <t xml:space="preserve">   даже сюда дыхания моря.</t>
  </si>
  <si>
    <t xml:space="preserve">3) Человек необыкновенно гордый и строгий, Бунин до конца своих дней </t>
  </si>
  <si>
    <t xml:space="preserve">   скучал по России.</t>
  </si>
  <si>
    <t>4) Вдруг я услышал дивную мелодию, которую играли на гармони.</t>
  </si>
  <si>
    <t>А) 1</t>
  </si>
  <si>
    <t>Б) 2</t>
  </si>
  <si>
    <t>Г) 4</t>
  </si>
  <si>
    <t>1) Пески точно море.</t>
  </si>
  <si>
    <t xml:space="preserve">2) Всё виделось мне сказочным и избы и поленницы дров и бесконечные </t>
  </si>
  <si>
    <t xml:space="preserve">   изгороди.</t>
  </si>
  <si>
    <t>3) Я любил бродить с Егором по лесам он знал все тропы и глухие углы</t>
  </si>
  <si>
    <t xml:space="preserve">  леса.</t>
  </si>
  <si>
    <t>4) Речь язык в действии.</t>
  </si>
  <si>
    <t>В каком предложении ставится тире? (Знаки препинания не расставлены).</t>
  </si>
  <si>
    <r>
      <t xml:space="preserve">объяснение: </t>
    </r>
    <r>
      <rPr>
        <b/>
        <i/>
        <sz val="14"/>
        <rFont val="Arial Cyr"/>
        <family val="0"/>
      </rPr>
      <t>(ОТ)ТОГО здания нужно свернуть влево.</t>
    </r>
  </si>
  <si>
    <r>
      <t xml:space="preserve">нии: </t>
    </r>
    <r>
      <rPr>
        <b/>
        <i/>
        <sz val="14"/>
        <rFont val="Arial Cyr"/>
        <family val="0"/>
      </rPr>
      <t>Альпинисты не могут позволить себе (1)неосмотритель-</t>
    </r>
  </si>
  <si>
    <r>
      <t xml:space="preserve">На месте каких цифр должны стоять запятые: </t>
    </r>
    <r>
      <rPr>
        <b/>
        <i/>
        <sz val="14"/>
        <rFont val="Arial Cyr"/>
        <family val="0"/>
      </rPr>
      <t>Кот (1) удобно (2)</t>
    </r>
  </si>
  <si>
    <t>Б</t>
  </si>
  <si>
    <t>В</t>
  </si>
  <si>
    <t>Г</t>
  </si>
  <si>
    <t>А</t>
  </si>
  <si>
    <t>Сумма баллов</t>
  </si>
  <si>
    <t xml:space="preserve">    других писателей, поэтов, художников, историков</t>
  </si>
  <si>
    <t xml:space="preserve">В)при мерцающ…м свет… </t>
  </si>
  <si>
    <t>Б) на последн…й лини…</t>
  </si>
  <si>
    <t>Г) напрасно</t>
  </si>
  <si>
    <t>В) просыпаеш…ся ночью, увлеч…ся спортом</t>
  </si>
  <si>
    <t>В) (давным)давно, (по)лучше, (по)тихоньку</t>
  </si>
  <si>
    <t>Прочитайте текст и выполните следующие задания.</t>
  </si>
  <si>
    <t>и крутой тропинке.</t>
  </si>
  <si>
    <t>1) Месяц светил в окно, и луч его играл по земляному полу хаты. 2) Вдруг</t>
  </si>
  <si>
    <t>на яркой полосе, пересекающей пол, промелькнула тень. 3) Я привстал</t>
  </si>
  <si>
    <t xml:space="preserve">и взглянул в окно: кто-то вторично пробежал мимо его и скрылся Бог </t>
  </si>
  <si>
    <t>знает куда. 4) Я не мог полагать, чтобы это существо сбежало по отвесу</t>
  </si>
  <si>
    <t>берега. 5) Я встал, накинул бешмет, опоясал кинжал, тихо-тихо вышел</t>
  </si>
  <si>
    <t>из хаты, и вдруг навстречу мне слепой мальчик. 6) Я притаился у забора,</t>
  </si>
  <si>
    <t>и он верной, но осторожной поступью прошёл мимо меня. 7) Под мышкой</t>
  </si>
  <si>
    <t>он нёс какой-то узел и, повернув к пристани, стал спускаться по узкой</t>
  </si>
  <si>
    <t>Определите стиль данного текста.</t>
  </si>
  <si>
    <t>А) художественный</t>
  </si>
  <si>
    <t>Б) публицистический</t>
  </si>
  <si>
    <t>В) официально-деловой</t>
  </si>
  <si>
    <t>Г) научный</t>
  </si>
  <si>
    <t>Определите тип данного текста.</t>
  </si>
  <si>
    <t>А) описание</t>
  </si>
  <si>
    <t>Б) рассуждение</t>
  </si>
  <si>
    <t>В) повествование</t>
  </si>
  <si>
    <t>Г) повествование с элементами рассуждения</t>
  </si>
  <si>
    <t>В каком предложении есть обособленный причастный оборот?</t>
  </si>
  <si>
    <t>А) 2</t>
  </si>
  <si>
    <t>Б) 5</t>
  </si>
  <si>
    <t>В) 6</t>
  </si>
  <si>
    <t>Г) 7</t>
  </si>
  <si>
    <t>В каком предложении есть обособленный деепричастный оборот?</t>
  </si>
  <si>
    <t>Найдите бессоюзное сложное предложение.</t>
  </si>
  <si>
    <t>Сколько грамматических основ в предложении 5?</t>
  </si>
  <si>
    <t>Б) 3</t>
  </si>
  <si>
    <t>В) 2</t>
  </si>
  <si>
    <t>Оценка</t>
  </si>
  <si>
    <t>Уметь проводить фонетический анализ слова</t>
  </si>
  <si>
    <t>Уметь определять морфемный состав слова</t>
  </si>
  <si>
    <t>Уметь проводить орфографический анализ слова</t>
  </si>
  <si>
    <t>ФОНЕТИКА 1</t>
  </si>
  <si>
    <t>ЛЕКСИКА  2,3,4</t>
  </si>
  <si>
    <t>МОРФЕМИКА  5,6,7</t>
  </si>
  <si>
    <t>ОРФОГРАФИЯ  8 -18</t>
  </si>
  <si>
    <t>Уметь определять лексическое значение слова</t>
  </si>
  <si>
    <t>Знать пунктуацию простого и сложного предложения</t>
  </si>
  <si>
    <t>ОРФОЭПИЯ 25</t>
  </si>
  <si>
    <t>Знать орфоэпические нормы</t>
  </si>
  <si>
    <t>ГРАММАТИКА 26,27</t>
  </si>
  <si>
    <t>РЕЧЬ.ТЕКСТ 31,32</t>
  </si>
  <si>
    <t>Уметь определять стиль и тип речи</t>
  </si>
  <si>
    <t>ПУНКТУАЦИЯ 19,20-24,28,30</t>
  </si>
  <si>
    <t>СИНТАКСИС 29, 33-36</t>
  </si>
  <si>
    <t>Знать нормы управления</t>
  </si>
  <si>
    <t>Уметь выполнять синтаксический разбор предложения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</si>
</sst>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4"/>
      <color indexed="49"/>
      <name val="Comic Sans MS"/>
      <family val="4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b/>
      <i/>
      <sz val="14"/>
      <name val="Arial Cyr"/>
      <family val="0"/>
    </font>
    <font>
      <b/>
      <sz val="18"/>
      <color indexed="49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0"/>
      <color indexed="40"/>
      <name val="Arial Cyr"/>
      <family val="0"/>
    </font>
    <font>
      <sz val="16"/>
      <color indexed="40"/>
      <name val="Arial Cyr"/>
      <family val="0"/>
    </font>
    <font>
      <b/>
      <sz val="18"/>
      <color indexed="8"/>
      <name val="Arial Cyr"/>
      <family val="0"/>
    </font>
    <font>
      <sz val="16"/>
      <color indexed="8"/>
      <name val="Arial Cyr"/>
      <family val="0"/>
    </font>
    <font>
      <b/>
      <sz val="16"/>
      <color indexed="8"/>
      <name val="Arial Cyr"/>
      <family val="0"/>
    </font>
    <font>
      <b/>
      <sz val="16"/>
      <color indexed="49"/>
      <name val="Arial Cyr"/>
      <family val="0"/>
    </font>
    <font>
      <b/>
      <i/>
      <sz val="18"/>
      <name val="a_AlbionicTtlRg&amp;Bt"/>
      <family val="2"/>
    </font>
    <font>
      <b/>
      <i/>
      <sz val="18"/>
      <color indexed="20"/>
      <name val="Arial Cyr"/>
      <family val="0"/>
    </font>
    <font>
      <sz val="10"/>
      <color indexed="20"/>
      <name val="Arial Cyr"/>
      <family val="0"/>
    </font>
    <font>
      <b/>
      <sz val="36"/>
      <color indexed="20"/>
      <name val="Arial Cyr"/>
      <family val="0"/>
    </font>
    <font>
      <b/>
      <i/>
      <sz val="20"/>
      <name val="Arial Cyr"/>
      <family val="0"/>
    </font>
    <font>
      <b/>
      <i/>
      <sz val="22"/>
      <name val="Arial Cyr"/>
      <family val="0"/>
    </font>
    <font>
      <b/>
      <i/>
      <sz val="10"/>
      <name val="Arial Cyr"/>
      <family val="0"/>
    </font>
    <font>
      <b/>
      <sz val="2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20"/>
      <color indexed="2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3" fillId="22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22" borderId="0" xfId="0" applyFont="1" applyFill="1" applyAlignment="1">
      <alignment/>
    </xf>
    <xf numFmtId="0" fontId="11" fillId="22" borderId="0" xfId="0" applyFont="1" applyFill="1" applyAlignment="1">
      <alignment horizontal="center"/>
    </xf>
    <xf numFmtId="0" fontId="16" fillId="4" borderId="0" xfId="0" applyNumberFormat="1" applyFont="1" applyFill="1" applyAlignment="1">
      <alignment horizontal="center"/>
    </xf>
    <xf numFmtId="0" fontId="17" fillId="22" borderId="0" xfId="0" applyFont="1" applyFill="1" applyAlignment="1">
      <alignment horizontal="center"/>
    </xf>
    <xf numFmtId="0" fontId="18" fillId="0" borderId="0" xfId="0" applyFont="1" applyAlignment="1">
      <alignment/>
    </xf>
    <xf numFmtId="9" fontId="0" fillId="0" borderId="0" xfId="55" applyFont="1" applyAlignment="1">
      <alignment/>
    </xf>
    <xf numFmtId="0" fontId="23" fillId="7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2" fillId="24" borderId="0" xfId="0" applyFont="1" applyFill="1" applyAlignment="1">
      <alignment/>
    </xf>
    <xf numFmtId="0" fontId="1" fillId="4" borderId="0" xfId="0" applyFont="1" applyFill="1" applyAlignment="1">
      <alignment/>
    </xf>
    <xf numFmtId="0" fontId="6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5" fillId="4" borderId="0" xfId="0" applyFont="1" applyFill="1" applyAlignment="1">
      <alignment/>
    </xf>
    <xf numFmtId="0" fontId="4" fillId="7" borderId="0" xfId="0" applyFont="1" applyFill="1" applyAlignment="1">
      <alignment/>
    </xf>
    <xf numFmtId="0" fontId="12" fillId="7" borderId="0" xfId="0" applyFont="1" applyFill="1" applyAlignment="1">
      <alignment/>
    </xf>
    <xf numFmtId="0" fontId="13" fillId="7" borderId="0" xfId="0" applyFont="1" applyFill="1" applyAlignment="1">
      <alignment/>
    </xf>
    <xf numFmtId="0" fontId="14" fillId="7" borderId="0" xfId="0" applyFont="1" applyFill="1" applyAlignment="1">
      <alignment/>
    </xf>
    <xf numFmtId="0" fontId="9" fillId="24" borderId="0" xfId="0" applyFont="1" applyFill="1" applyAlignment="1">
      <alignment/>
    </xf>
    <xf numFmtId="0" fontId="13" fillId="7" borderId="0" xfId="0" applyFont="1" applyFill="1" applyBorder="1" applyAlignment="1">
      <alignment/>
    </xf>
    <xf numFmtId="0" fontId="8" fillId="2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0" fillId="4" borderId="0" xfId="0" applyFont="1" applyFill="1" applyAlignment="1">
      <alignment horizontal="center" vertical="center"/>
    </xf>
    <xf numFmtId="0" fontId="19" fillId="22" borderId="0" xfId="0" applyFont="1" applyFill="1" applyAlignment="1">
      <alignment horizontal="center"/>
    </xf>
    <xf numFmtId="9" fontId="0" fillId="0" borderId="0" xfId="55" applyFont="1" applyAlignment="1">
      <alignment/>
    </xf>
    <xf numFmtId="0" fontId="0" fillId="0" borderId="0" xfId="0" applyAlignment="1">
      <alignment/>
    </xf>
    <xf numFmtId="0" fontId="21" fillId="10" borderId="0" xfId="0" applyFont="1" applyFill="1" applyAlignment="1">
      <alignment horizontal="center"/>
    </xf>
    <xf numFmtId="0" fontId="22" fillId="1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88;&#1077;&#1079;&#1091;&#1083;&#1100;&#1090;&#1072;&#1090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227</xdr:row>
      <xdr:rowOff>123825</xdr:rowOff>
    </xdr:from>
    <xdr:to>
      <xdr:col>10</xdr:col>
      <xdr:colOff>180975</xdr:colOff>
      <xdr:row>244</xdr:row>
      <xdr:rowOff>28575</xdr:rowOff>
    </xdr:to>
    <xdr:sp>
      <xdr:nvSpPr>
        <xdr:cNvPr id="1" name="Вертикальный свиток 1">
          <a:hlinkClick r:id="rId1"/>
        </xdr:cNvPr>
        <xdr:cNvSpPr>
          <a:spLocks/>
        </xdr:cNvSpPr>
      </xdr:nvSpPr>
      <xdr:spPr>
        <a:xfrm>
          <a:off x="6505575" y="64893825"/>
          <a:ext cx="3762375" cy="3514725"/>
        </a:xfrm>
        <a:prstGeom prst="verticalScroll">
          <a:avLst>
            <a:gd name="adj" fmla="val -2500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1" u="none" baseline="0">
              <a:solidFill>
                <a:srgbClr val="800080"/>
              </a:solidFill>
            </a:rPr>
            <a:t>Щёлкни по свитку и узнаешь свой результат!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6"/>
  <sheetViews>
    <sheetView tabSelected="1" zoomScalePageLayoutView="0" workbookViewId="0" topLeftCell="A187">
      <selection activeCell="H68" sqref="H68:J68"/>
    </sheetView>
  </sheetViews>
  <sheetFormatPr defaultColWidth="9.00390625" defaultRowHeight="12.75"/>
  <cols>
    <col min="2" max="2" width="71.125" style="0" customWidth="1"/>
    <col min="4" max="4" width="7.625" style="0" customWidth="1"/>
    <col min="5" max="5" width="6.25390625" style="0" customWidth="1"/>
    <col min="6" max="6" width="4.875" style="0" customWidth="1"/>
    <col min="7" max="7" width="5.625" style="0" customWidth="1"/>
    <col min="8" max="8" width="5.875" style="0" customWidth="1"/>
    <col min="9" max="9" width="6.875" style="0" customWidth="1"/>
    <col min="10" max="10" width="6.125" style="0" customWidth="1"/>
  </cols>
  <sheetData>
    <row r="1" spans="1:10" ht="23.25">
      <c r="A1" s="3">
        <v>1</v>
      </c>
      <c r="B1" s="16" t="s">
        <v>0</v>
      </c>
      <c r="C1" s="16"/>
      <c r="D1" s="16"/>
      <c r="E1" s="16"/>
      <c r="F1" s="16"/>
      <c r="G1" s="16"/>
      <c r="H1" s="12" t="s">
        <v>173</v>
      </c>
      <c r="I1" s="12"/>
      <c r="J1" s="12"/>
    </row>
    <row r="2" spans="1:7" ht="22.5">
      <c r="A2" s="3"/>
      <c r="B2" s="17" t="s">
        <v>1</v>
      </c>
      <c r="C2" s="17"/>
      <c r="D2" s="17"/>
      <c r="E2" s="17"/>
      <c r="F2" s="17"/>
      <c r="G2" s="17"/>
    </row>
    <row r="3" spans="1:7" ht="22.5">
      <c r="A3" s="3"/>
      <c r="B3" s="17" t="s">
        <v>2</v>
      </c>
      <c r="C3" s="17"/>
      <c r="D3" s="17"/>
      <c r="E3" s="17"/>
      <c r="F3" s="17"/>
      <c r="G3" s="17"/>
    </row>
    <row r="4" spans="1:7" ht="22.5">
      <c r="A4" s="3"/>
      <c r="B4" s="17" t="s">
        <v>3</v>
      </c>
      <c r="C4" s="17"/>
      <c r="D4" s="17"/>
      <c r="E4" s="17"/>
      <c r="F4" s="17"/>
      <c r="G4" s="17"/>
    </row>
    <row r="5" spans="1:7" ht="22.5">
      <c r="A5" s="3"/>
      <c r="B5" s="17" t="s">
        <v>4</v>
      </c>
      <c r="C5" s="17"/>
      <c r="D5" s="17"/>
      <c r="E5" s="17"/>
      <c r="F5" s="17"/>
      <c r="G5" s="17"/>
    </row>
    <row r="6" spans="1:10" ht="23.25">
      <c r="A6" s="3">
        <v>2</v>
      </c>
      <c r="B6" s="16" t="s">
        <v>5</v>
      </c>
      <c r="C6" s="16"/>
      <c r="D6" s="16"/>
      <c r="E6" s="16"/>
      <c r="F6" s="16"/>
      <c r="G6" s="16"/>
      <c r="H6" s="12" t="s">
        <v>170</v>
      </c>
      <c r="I6" s="12"/>
      <c r="J6" s="12"/>
    </row>
    <row r="7" spans="1:7" ht="22.5">
      <c r="A7" s="3"/>
      <c r="B7" s="14" t="s">
        <v>6</v>
      </c>
      <c r="C7" s="14"/>
      <c r="D7" s="14"/>
      <c r="E7" s="14"/>
      <c r="F7" s="14"/>
      <c r="G7" s="14"/>
    </row>
    <row r="8" spans="1:7" ht="22.5">
      <c r="A8" s="3"/>
      <c r="B8" s="14" t="s">
        <v>7</v>
      </c>
      <c r="C8" s="14"/>
      <c r="D8" s="14"/>
      <c r="E8" s="14"/>
      <c r="F8" s="14"/>
      <c r="G8" s="14"/>
    </row>
    <row r="9" spans="1:7" ht="22.5">
      <c r="A9" s="3"/>
      <c r="B9" s="14" t="s">
        <v>8</v>
      </c>
      <c r="C9" s="14"/>
      <c r="D9" s="14"/>
      <c r="E9" s="14"/>
      <c r="F9" s="14"/>
      <c r="G9" s="14"/>
    </row>
    <row r="10" spans="1:7" ht="22.5">
      <c r="A10" s="3"/>
      <c r="B10" s="14" t="s">
        <v>178</v>
      </c>
      <c r="C10" s="14"/>
      <c r="D10" s="14"/>
      <c r="E10" s="14"/>
      <c r="F10" s="14"/>
      <c r="G10" s="14"/>
    </row>
    <row r="11" spans="1:10" ht="23.25">
      <c r="A11" s="3">
        <v>3</v>
      </c>
      <c r="B11" s="13" t="s">
        <v>9</v>
      </c>
      <c r="C11" s="13"/>
      <c r="D11" s="13"/>
      <c r="E11" s="13"/>
      <c r="F11" s="13"/>
      <c r="G11" s="13"/>
      <c r="H11" s="12" t="s">
        <v>170</v>
      </c>
      <c r="I11" s="12"/>
      <c r="J11" s="12"/>
    </row>
    <row r="12" spans="1:7" ht="22.5">
      <c r="A12" s="3"/>
      <c r="B12" s="14" t="s">
        <v>10</v>
      </c>
      <c r="C12" s="14"/>
      <c r="D12" s="14"/>
      <c r="E12" s="14"/>
      <c r="F12" s="14"/>
      <c r="G12" s="14"/>
    </row>
    <row r="13" spans="1:7" ht="22.5">
      <c r="A13" s="3"/>
      <c r="B13" s="14" t="s">
        <v>11</v>
      </c>
      <c r="C13" s="14"/>
      <c r="D13" s="14"/>
      <c r="E13" s="14"/>
      <c r="F13" s="14"/>
      <c r="G13" s="14"/>
    </row>
    <row r="14" spans="1:7" ht="22.5">
      <c r="A14" s="3"/>
      <c r="B14" s="14" t="s">
        <v>12</v>
      </c>
      <c r="C14" s="14"/>
      <c r="D14" s="14"/>
      <c r="E14" s="14"/>
      <c r="F14" s="14"/>
      <c r="G14" s="14"/>
    </row>
    <row r="15" spans="1:7" ht="22.5">
      <c r="A15" s="3"/>
      <c r="B15" s="14" t="s">
        <v>13</v>
      </c>
      <c r="C15" s="14"/>
      <c r="D15" s="14"/>
      <c r="E15" s="14"/>
      <c r="F15" s="14"/>
      <c r="G15" s="14"/>
    </row>
    <row r="16" spans="1:10" ht="23.25">
      <c r="A16" s="3">
        <v>4</v>
      </c>
      <c r="B16" s="16" t="s">
        <v>14</v>
      </c>
      <c r="C16" s="16"/>
      <c r="D16" s="16"/>
      <c r="E16" s="16"/>
      <c r="F16" s="16"/>
      <c r="G16" s="16"/>
      <c r="H16" s="12" t="s">
        <v>170</v>
      </c>
      <c r="I16" s="12"/>
      <c r="J16" s="12"/>
    </row>
    <row r="17" spans="1:7" ht="22.5">
      <c r="A17" s="3"/>
      <c r="B17" s="16" t="s">
        <v>15</v>
      </c>
      <c r="C17" s="16"/>
      <c r="D17" s="16"/>
      <c r="E17" s="16"/>
      <c r="F17" s="16"/>
      <c r="G17" s="16"/>
    </row>
    <row r="18" spans="1:7" ht="22.5">
      <c r="A18" s="3"/>
      <c r="B18" s="14" t="s">
        <v>16</v>
      </c>
      <c r="C18" s="14"/>
      <c r="D18" s="14"/>
      <c r="E18" s="14"/>
      <c r="F18" s="14"/>
      <c r="G18" s="14"/>
    </row>
    <row r="19" spans="1:7" ht="22.5">
      <c r="A19" s="3"/>
      <c r="B19" s="14" t="s">
        <v>17</v>
      </c>
      <c r="C19" s="14"/>
      <c r="D19" s="14"/>
      <c r="E19" s="14"/>
      <c r="F19" s="14"/>
      <c r="G19" s="14"/>
    </row>
    <row r="20" spans="1:7" ht="22.5">
      <c r="A20" s="3"/>
      <c r="B20" s="14" t="s">
        <v>18</v>
      </c>
      <c r="C20" s="14"/>
      <c r="D20" s="14"/>
      <c r="E20" s="14"/>
      <c r="F20" s="14"/>
      <c r="G20" s="14"/>
    </row>
    <row r="21" spans="1:7" ht="22.5">
      <c r="A21" s="3"/>
      <c r="B21" s="14" t="s">
        <v>19</v>
      </c>
      <c r="C21" s="14"/>
      <c r="D21" s="14"/>
      <c r="E21" s="14"/>
      <c r="F21" s="14"/>
      <c r="G21" s="14"/>
    </row>
    <row r="22" spans="1:10" ht="23.25">
      <c r="A22" s="3">
        <v>5</v>
      </c>
      <c r="B22" s="13" t="s">
        <v>20</v>
      </c>
      <c r="C22" s="13"/>
      <c r="D22" s="13"/>
      <c r="E22" s="13"/>
      <c r="F22" s="13"/>
      <c r="G22" s="13"/>
      <c r="H22" s="12" t="s">
        <v>172</v>
      </c>
      <c r="I22" s="12"/>
      <c r="J22" s="12"/>
    </row>
    <row r="23" spans="1:7" ht="22.5">
      <c r="A23" s="3"/>
      <c r="B23" s="14" t="s">
        <v>21</v>
      </c>
      <c r="C23" s="14"/>
      <c r="D23" s="14"/>
      <c r="E23" s="14"/>
      <c r="F23" s="14"/>
      <c r="G23" s="14"/>
    </row>
    <row r="24" spans="1:7" ht="22.5">
      <c r="A24" s="3"/>
      <c r="B24" s="14" t="s">
        <v>22</v>
      </c>
      <c r="C24" s="14"/>
      <c r="D24" s="14"/>
      <c r="E24" s="14"/>
      <c r="F24" s="14"/>
      <c r="G24" s="14"/>
    </row>
    <row r="25" spans="1:7" ht="22.5">
      <c r="A25" s="3"/>
      <c r="B25" s="14" t="s">
        <v>23</v>
      </c>
      <c r="C25" s="14"/>
      <c r="D25" s="14"/>
      <c r="E25" s="14"/>
      <c r="F25" s="14"/>
      <c r="G25" s="14"/>
    </row>
    <row r="26" spans="1:7" ht="22.5">
      <c r="A26" s="3"/>
      <c r="B26" s="14" t="s">
        <v>24</v>
      </c>
      <c r="C26" s="14"/>
      <c r="D26" s="14"/>
      <c r="E26" s="14"/>
      <c r="F26" s="14"/>
      <c r="G26" s="14"/>
    </row>
    <row r="27" spans="1:10" ht="23.25">
      <c r="A27" s="3">
        <v>6</v>
      </c>
      <c r="B27" s="13" t="s">
        <v>25</v>
      </c>
      <c r="C27" s="13"/>
      <c r="D27" s="13"/>
      <c r="E27" s="13"/>
      <c r="F27" s="13"/>
      <c r="G27" s="13"/>
      <c r="H27" s="12" t="s">
        <v>170</v>
      </c>
      <c r="I27" s="12"/>
      <c r="J27" s="12"/>
    </row>
    <row r="28" spans="1:7" ht="22.5">
      <c r="A28" s="3"/>
      <c r="B28" s="14" t="s">
        <v>26</v>
      </c>
      <c r="C28" s="14"/>
      <c r="D28" s="14"/>
      <c r="E28" s="14"/>
      <c r="F28" s="14"/>
      <c r="G28" s="14"/>
    </row>
    <row r="29" spans="1:7" ht="22.5">
      <c r="A29" s="3"/>
      <c r="B29" s="14" t="s">
        <v>27</v>
      </c>
      <c r="C29" s="14"/>
      <c r="D29" s="14"/>
      <c r="E29" s="14"/>
      <c r="F29" s="14"/>
      <c r="G29" s="14"/>
    </row>
    <row r="30" spans="1:7" ht="22.5">
      <c r="A30" s="3"/>
      <c r="B30" s="14" t="s">
        <v>28</v>
      </c>
      <c r="C30" s="14"/>
      <c r="D30" s="14"/>
      <c r="E30" s="14"/>
      <c r="F30" s="14"/>
      <c r="G30" s="14"/>
    </row>
    <row r="31" spans="1:7" ht="22.5">
      <c r="A31" s="3"/>
      <c r="B31" s="14" t="s">
        <v>29</v>
      </c>
      <c r="C31" s="14"/>
      <c r="D31" s="14"/>
      <c r="E31" s="14"/>
      <c r="F31" s="14"/>
      <c r="G31" s="14"/>
    </row>
    <row r="32" spans="1:10" ht="23.25">
      <c r="A32" s="3">
        <v>7</v>
      </c>
      <c r="B32" s="13" t="s">
        <v>30</v>
      </c>
      <c r="C32" s="13"/>
      <c r="D32" s="13"/>
      <c r="E32" s="13"/>
      <c r="F32" s="13"/>
      <c r="G32" s="13"/>
      <c r="H32" s="12" t="s">
        <v>173</v>
      </c>
      <c r="I32" s="12"/>
      <c r="J32" s="12"/>
    </row>
    <row r="33" spans="1:7" ht="22.5">
      <c r="A33" s="3"/>
      <c r="B33" s="13" t="s">
        <v>110</v>
      </c>
      <c r="C33" s="13"/>
      <c r="D33" s="13"/>
      <c r="E33" s="13"/>
      <c r="F33" s="13"/>
      <c r="G33" s="13"/>
    </row>
    <row r="34" spans="1:7" ht="22.5">
      <c r="A34" s="3"/>
      <c r="B34" s="14" t="s">
        <v>31</v>
      </c>
      <c r="C34" s="14"/>
      <c r="D34" s="14"/>
      <c r="E34" s="14"/>
      <c r="F34" s="14"/>
      <c r="G34" s="14"/>
    </row>
    <row r="35" spans="1:7" ht="22.5">
      <c r="A35" s="3"/>
      <c r="B35" s="14" t="s">
        <v>32</v>
      </c>
      <c r="C35" s="14"/>
      <c r="D35" s="14"/>
      <c r="E35" s="14"/>
      <c r="F35" s="14"/>
      <c r="G35" s="14"/>
    </row>
    <row r="36" spans="1:7" ht="22.5">
      <c r="A36" s="3"/>
      <c r="B36" s="14" t="s">
        <v>33</v>
      </c>
      <c r="C36" s="14"/>
      <c r="D36" s="14"/>
      <c r="E36" s="14"/>
      <c r="F36" s="14"/>
      <c r="G36" s="14"/>
    </row>
    <row r="37" spans="1:7" ht="22.5">
      <c r="A37" s="3"/>
      <c r="B37" s="14" t="s">
        <v>34</v>
      </c>
      <c r="C37" s="14"/>
      <c r="D37" s="14"/>
      <c r="E37" s="14"/>
      <c r="F37" s="14"/>
      <c r="G37" s="14"/>
    </row>
    <row r="38" spans="1:10" ht="23.25">
      <c r="A38" s="3">
        <v>8</v>
      </c>
      <c r="B38" s="13" t="s">
        <v>94</v>
      </c>
      <c r="C38" s="13"/>
      <c r="D38" s="13"/>
      <c r="E38" s="13"/>
      <c r="F38" s="13"/>
      <c r="G38" s="13"/>
      <c r="H38" s="12" t="s">
        <v>172</v>
      </c>
      <c r="I38" s="12"/>
      <c r="J38" s="12"/>
    </row>
    <row r="39" spans="1:7" ht="22.5">
      <c r="A39" s="3"/>
      <c r="B39" s="14" t="s">
        <v>35</v>
      </c>
      <c r="C39" s="14"/>
      <c r="D39" s="14"/>
      <c r="E39" s="14"/>
      <c r="F39" s="14"/>
      <c r="G39" s="14"/>
    </row>
    <row r="40" spans="1:7" ht="22.5">
      <c r="A40" s="3"/>
      <c r="B40" s="14" t="s">
        <v>36</v>
      </c>
      <c r="C40" s="14"/>
      <c r="D40" s="14"/>
      <c r="E40" s="14"/>
      <c r="F40" s="14"/>
      <c r="G40" s="14"/>
    </row>
    <row r="41" spans="1:7" ht="22.5">
      <c r="A41" s="3"/>
      <c r="B41" s="14" t="s">
        <v>37</v>
      </c>
      <c r="C41" s="14"/>
      <c r="D41" s="14"/>
      <c r="E41" s="14"/>
      <c r="F41" s="14"/>
      <c r="G41" s="14"/>
    </row>
    <row r="42" spans="1:7" ht="22.5">
      <c r="A42" s="3"/>
      <c r="B42" s="14" t="s">
        <v>38</v>
      </c>
      <c r="C42" s="14"/>
      <c r="D42" s="14"/>
      <c r="E42" s="14"/>
      <c r="F42" s="14"/>
      <c r="G42" s="14"/>
    </row>
    <row r="43" spans="1:10" ht="23.25">
      <c r="A43" s="3">
        <v>9</v>
      </c>
      <c r="B43" s="13" t="s">
        <v>39</v>
      </c>
      <c r="C43" s="13"/>
      <c r="D43" s="13"/>
      <c r="E43" s="13"/>
      <c r="F43" s="13"/>
      <c r="G43" s="13"/>
      <c r="H43" s="12" t="s">
        <v>173</v>
      </c>
      <c r="I43" s="12"/>
      <c r="J43" s="12"/>
    </row>
    <row r="44" spans="1:7" ht="22.5">
      <c r="A44" s="3"/>
      <c r="B44" s="14" t="s">
        <v>40</v>
      </c>
      <c r="C44" s="14"/>
      <c r="D44" s="14"/>
      <c r="E44" s="14"/>
      <c r="F44" s="14"/>
      <c r="G44" s="14"/>
    </row>
    <row r="45" spans="1:7" ht="22.5">
      <c r="A45" s="3"/>
      <c r="B45" s="14" t="s">
        <v>41</v>
      </c>
      <c r="C45" s="14"/>
      <c r="D45" s="14"/>
      <c r="E45" s="14"/>
      <c r="F45" s="14"/>
      <c r="G45" s="14"/>
    </row>
    <row r="46" spans="1:7" ht="22.5">
      <c r="A46" s="3"/>
      <c r="B46" s="14" t="s">
        <v>179</v>
      </c>
      <c r="C46" s="14"/>
      <c r="D46" s="14"/>
      <c r="E46" s="14"/>
      <c r="F46" s="14"/>
      <c r="G46" s="14"/>
    </row>
    <row r="47" spans="1:7" ht="22.5">
      <c r="A47" s="3"/>
      <c r="B47" s="14" t="s">
        <v>42</v>
      </c>
      <c r="C47" s="14"/>
      <c r="D47" s="14"/>
      <c r="E47" s="14"/>
      <c r="F47" s="14"/>
      <c r="G47" s="14"/>
    </row>
    <row r="48" spans="1:10" ht="23.25">
      <c r="A48" s="3">
        <v>10</v>
      </c>
      <c r="B48" s="13" t="s">
        <v>95</v>
      </c>
      <c r="C48" s="13"/>
      <c r="D48" s="13"/>
      <c r="E48" s="13"/>
      <c r="F48" s="13"/>
      <c r="G48" s="13"/>
      <c r="H48" s="12" t="s">
        <v>173</v>
      </c>
      <c r="I48" s="12"/>
      <c r="J48" s="12"/>
    </row>
    <row r="49" spans="1:7" ht="22.5">
      <c r="A49" s="3"/>
      <c r="B49" s="14" t="s">
        <v>43</v>
      </c>
      <c r="C49" s="14"/>
      <c r="D49" s="14"/>
      <c r="E49" s="14"/>
      <c r="F49" s="14"/>
      <c r="G49" s="14"/>
    </row>
    <row r="50" spans="1:7" ht="22.5">
      <c r="A50" s="3"/>
      <c r="B50" s="14" t="s">
        <v>44</v>
      </c>
      <c r="C50" s="14"/>
      <c r="D50" s="14"/>
      <c r="E50" s="14"/>
      <c r="F50" s="14"/>
      <c r="G50" s="14"/>
    </row>
    <row r="51" spans="1:7" ht="22.5">
      <c r="A51" s="3"/>
      <c r="B51" s="14" t="s">
        <v>45</v>
      </c>
      <c r="C51" s="14"/>
      <c r="D51" s="14"/>
      <c r="E51" s="14"/>
      <c r="F51" s="14"/>
      <c r="G51" s="14"/>
    </row>
    <row r="52" spans="1:7" ht="22.5">
      <c r="A52" s="3"/>
      <c r="B52" s="14" t="s">
        <v>46</v>
      </c>
      <c r="C52" s="14"/>
      <c r="D52" s="14"/>
      <c r="E52" s="14"/>
      <c r="F52" s="14"/>
      <c r="G52" s="14"/>
    </row>
    <row r="53" spans="1:10" ht="23.25">
      <c r="A53" s="3">
        <v>11</v>
      </c>
      <c r="B53" s="13" t="s">
        <v>47</v>
      </c>
      <c r="C53" s="13"/>
      <c r="D53" s="13"/>
      <c r="E53" s="13"/>
      <c r="F53" s="13"/>
      <c r="G53" s="13"/>
      <c r="H53" s="12" t="s">
        <v>173</v>
      </c>
      <c r="I53" s="12"/>
      <c r="J53" s="12"/>
    </row>
    <row r="54" spans="1:7" ht="22.5">
      <c r="A54" s="3"/>
      <c r="B54" s="14" t="s">
        <v>48</v>
      </c>
      <c r="C54" s="14"/>
      <c r="D54" s="14"/>
      <c r="E54" s="14"/>
      <c r="F54" s="14"/>
      <c r="G54" s="14"/>
    </row>
    <row r="55" spans="1:7" ht="22.5">
      <c r="A55" s="3"/>
      <c r="B55" s="14" t="s">
        <v>49</v>
      </c>
      <c r="C55" s="14"/>
      <c r="D55" s="14"/>
      <c r="E55" s="14"/>
      <c r="F55" s="14"/>
      <c r="G55" s="14"/>
    </row>
    <row r="56" spans="1:7" ht="22.5">
      <c r="A56" s="3"/>
      <c r="B56" s="14" t="s">
        <v>50</v>
      </c>
      <c r="C56" s="14"/>
      <c r="D56" s="14"/>
      <c r="E56" s="14"/>
      <c r="F56" s="14"/>
      <c r="G56" s="14"/>
    </row>
    <row r="57" spans="1:7" ht="22.5">
      <c r="A57" s="3"/>
      <c r="B57" s="14" t="s">
        <v>51</v>
      </c>
      <c r="C57" s="14"/>
      <c r="D57" s="14"/>
      <c r="E57" s="14"/>
      <c r="F57" s="14"/>
      <c r="G57" s="14"/>
    </row>
    <row r="58" spans="1:10" ht="23.25">
      <c r="A58" s="3">
        <v>12</v>
      </c>
      <c r="B58" s="13" t="s">
        <v>52</v>
      </c>
      <c r="C58" s="13"/>
      <c r="D58" s="13"/>
      <c r="E58" s="13"/>
      <c r="F58" s="13"/>
      <c r="G58" s="13"/>
      <c r="H58" s="12" t="s">
        <v>171</v>
      </c>
      <c r="I58" s="12"/>
      <c r="J58" s="12"/>
    </row>
    <row r="59" spans="1:7" ht="22.5">
      <c r="A59" s="3"/>
      <c r="B59" s="14" t="s">
        <v>53</v>
      </c>
      <c r="C59" s="14"/>
      <c r="D59" s="14"/>
      <c r="E59" s="14"/>
      <c r="F59" s="14"/>
      <c r="G59" s="14"/>
    </row>
    <row r="60" spans="1:7" ht="22.5">
      <c r="A60" s="3"/>
      <c r="B60" s="14" t="s">
        <v>54</v>
      </c>
      <c r="C60" s="14"/>
      <c r="D60" s="14"/>
      <c r="E60" s="14"/>
      <c r="F60" s="14"/>
      <c r="G60" s="14"/>
    </row>
    <row r="61" spans="1:7" ht="22.5">
      <c r="A61" s="3"/>
      <c r="B61" s="14" t="s">
        <v>55</v>
      </c>
      <c r="C61" s="14"/>
      <c r="D61" s="14"/>
      <c r="E61" s="14"/>
      <c r="F61" s="14"/>
      <c r="G61" s="14"/>
    </row>
    <row r="62" spans="1:7" ht="22.5">
      <c r="A62" s="3"/>
      <c r="B62" s="14" t="s">
        <v>56</v>
      </c>
      <c r="C62" s="14"/>
      <c r="D62" s="14"/>
      <c r="E62" s="14"/>
      <c r="F62" s="14"/>
      <c r="G62" s="14"/>
    </row>
    <row r="63" spans="1:10" ht="23.25">
      <c r="A63" s="3">
        <v>13</v>
      </c>
      <c r="B63" s="13" t="s">
        <v>57</v>
      </c>
      <c r="C63" s="13"/>
      <c r="D63" s="13"/>
      <c r="E63" s="13"/>
      <c r="F63" s="13"/>
      <c r="G63" s="13"/>
      <c r="H63" s="12" t="s">
        <v>172</v>
      </c>
      <c r="I63" s="12"/>
      <c r="J63" s="12"/>
    </row>
    <row r="64" spans="1:7" ht="22.5">
      <c r="A64" s="3"/>
      <c r="B64" s="14" t="s">
        <v>58</v>
      </c>
      <c r="C64" s="14"/>
      <c r="D64" s="14"/>
      <c r="E64" s="14"/>
      <c r="F64" s="14"/>
      <c r="G64" s="14"/>
    </row>
    <row r="65" spans="1:7" ht="22.5">
      <c r="A65" s="3"/>
      <c r="B65" s="14" t="s">
        <v>177</v>
      </c>
      <c r="C65" s="14"/>
      <c r="D65" s="14"/>
      <c r="E65" s="14"/>
      <c r="F65" s="14"/>
      <c r="G65" s="14"/>
    </row>
    <row r="66" spans="1:7" ht="22.5">
      <c r="A66" s="3"/>
      <c r="B66" s="14" t="s">
        <v>176</v>
      </c>
      <c r="C66" s="14"/>
      <c r="D66" s="14"/>
      <c r="E66" s="14"/>
      <c r="F66" s="14"/>
      <c r="G66" s="14"/>
    </row>
    <row r="67" spans="1:7" ht="22.5">
      <c r="A67" s="3"/>
      <c r="B67" s="14" t="s">
        <v>59</v>
      </c>
      <c r="C67" s="14"/>
      <c r="D67" s="14"/>
      <c r="E67" s="14"/>
      <c r="F67" s="14"/>
      <c r="G67" s="14"/>
    </row>
    <row r="68" spans="1:10" ht="23.25">
      <c r="A68" s="3">
        <v>14</v>
      </c>
      <c r="B68" s="13" t="s">
        <v>60</v>
      </c>
      <c r="C68" s="13"/>
      <c r="D68" s="13"/>
      <c r="E68" s="13"/>
      <c r="F68" s="13"/>
      <c r="G68" s="13"/>
      <c r="H68" s="12" t="s">
        <v>173</v>
      </c>
      <c r="I68" s="12"/>
      <c r="J68" s="12"/>
    </row>
    <row r="69" spans="1:7" ht="22.5">
      <c r="A69" s="3"/>
      <c r="B69" s="14" t="s">
        <v>61</v>
      </c>
      <c r="C69" s="14"/>
      <c r="D69" s="14"/>
      <c r="E69" s="14"/>
      <c r="F69" s="14"/>
      <c r="G69" s="14"/>
    </row>
    <row r="70" spans="1:7" ht="22.5">
      <c r="A70" s="3"/>
      <c r="B70" s="14" t="s">
        <v>62</v>
      </c>
      <c r="C70" s="14"/>
      <c r="D70" s="14"/>
      <c r="E70" s="14"/>
      <c r="F70" s="14"/>
      <c r="G70" s="14"/>
    </row>
    <row r="71" spans="1:7" ht="22.5">
      <c r="A71" s="3"/>
      <c r="B71" s="14" t="s">
        <v>63</v>
      </c>
      <c r="C71" s="14"/>
      <c r="D71" s="14"/>
      <c r="E71" s="14"/>
      <c r="F71" s="14"/>
      <c r="G71" s="14"/>
    </row>
    <row r="72" spans="1:7" ht="22.5">
      <c r="A72" s="3"/>
      <c r="B72" s="14" t="s">
        <v>64</v>
      </c>
      <c r="C72" s="14"/>
      <c r="D72" s="14"/>
      <c r="E72" s="14"/>
      <c r="F72" s="14"/>
      <c r="G72" s="14"/>
    </row>
    <row r="73" spans="1:10" ht="23.25">
      <c r="A73" s="3">
        <v>15</v>
      </c>
      <c r="B73" s="13" t="s">
        <v>65</v>
      </c>
      <c r="C73" s="13"/>
      <c r="D73" s="13"/>
      <c r="E73" s="13"/>
      <c r="F73" s="13"/>
      <c r="G73" s="13"/>
      <c r="H73" s="12" t="s">
        <v>173</v>
      </c>
      <c r="I73" s="12"/>
      <c r="J73" s="12"/>
    </row>
    <row r="74" spans="1:7" ht="22.5">
      <c r="A74" s="3"/>
      <c r="B74" s="14" t="s">
        <v>66</v>
      </c>
      <c r="C74" s="14"/>
      <c r="D74" s="14"/>
      <c r="E74" s="14"/>
      <c r="F74" s="14"/>
      <c r="G74" s="14"/>
    </row>
    <row r="75" spans="1:7" ht="22.5">
      <c r="A75" s="3"/>
      <c r="B75" s="14" t="s">
        <v>67</v>
      </c>
      <c r="C75" s="14"/>
      <c r="D75" s="14"/>
      <c r="E75" s="14"/>
      <c r="F75" s="14"/>
      <c r="G75" s="14"/>
    </row>
    <row r="76" spans="1:7" ht="22.5">
      <c r="A76" s="3"/>
      <c r="B76" s="14" t="s">
        <v>68</v>
      </c>
      <c r="C76" s="14"/>
      <c r="D76" s="14"/>
      <c r="E76" s="14"/>
      <c r="F76" s="14"/>
      <c r="G76" s="14"/>
    </row>
    <row r="77" spans="1:7" ht="22.5">
      <c r="A77" s="3"/>
      <c r="B77" s="14" t="s">
        <v>69</v>
      </c>
      <c r="C77" s="14"/>
      <c r="D77" s="14"/>
      <c r="E77" s="14"/>
      <c r="F77" s="14"/>
      <c r="G77" s="14"/>
    </row>
    <row r="78" spans="1:10" ht="23.25">
      <c r="A78" s="3">
        <v>16</v>
      </c>
      <c r="B78" s="13" t="s">
        <v>70</v>
      </c>
      <c r="C78" s="13"/>
      <c r="D78" s="13"/>
      <c r="E78" s="13"/>
      <c r="F78" s="13"/>
      <c r="G78" s="13"/>
      <c r="H78" s="12" t="s">
        <v>173</v>
      </c>
      <c r="I78" s="12"/>
      <c r="J78" s="12"/>
    </row>
    <row r="79" spans="1:7" ht="22.5">
      <c r="A79" s="3"/>
      <c r="B79" s="14" t="s">
        <v>71</v>
      </c>
      <c r="C79" s="14"/>
      <c r="D79" s="14"/>
      <c r="E79" s="14"/>
      <c r="F79" s="14"/>
      <c r="G79" s="14"/>
    </row>
    <row r="80" spans="1:7" ht="22.5">
      <c r="A80" s="3"/>
      <c r="B80" s="14" t="s">
        <v>72</v>
      </c>
      <c r="C80" s="14"/>
      <c r="D80" s="14"/>
      <c r="E80" s="14"/>
      <c r="F80" s="14"/>
      <c r="G80" s="14"/>
    </row>
    <row r="81" spans="1:7" ht="22.5">
      <c r="A81" s="3"/>
      <c r="B81" s="14" t="s">
        <v>73</v>
      </c>
      <c r="C81" s="14"/>
      <c r="D81" s="14"/>
      <c r="E81" s="14"/>
      <c r="F81" s="14"/>
      <c r="G81" s="14"/>
    </row>
    <row r="82" spans="1:7" ht="22.5">
      <c r="A82" s="3"/>
      <c r="B82" s="14" t="s">
        <v>74</v>
      </c>
      <c r="C82" s="14"/>
      <c r="D82" s="14"/>
      <c r="E82" s="14"/>
      <c r="F82" s="14"/>
      <c r="G82" s="14"/>
    </row>
    <row r="83" spans="1:10" ht="23.25">
      <c r="A83" s="3">
        <v>17</v>
      </c>
      <c r="B83" s="13" t="s">
        <v>75</v>
      </c>
      <c r="C83" s="13"/>
      <c r="D83" s="13"/>
      <c r="E83" s="13"/>
      <c r="F83" s="13"/>
      <c r="G83" s="13"/>
      <c r="H83" s="12" t="s">
        <v>173</v>
      </c>
      <c r="I83" s="12"/>
      <c r="J83" s="12"/>
    </row>
    <row r="84" spans="1:7" ht="22.5">
      <c r="A84" s="3"/>
      <c r="B84" s="14" t="s">
        <v>76</v>
      </c>
      <c r="C84" s="14"/>
      <c r="D84" s="14"/>
      <c r="E84" s="14"/>
      <c r="F84" s="14"/>
      <c r="G84" s="14"/>
    </row>
    <row r="85" spans="1:7" ht="22.5">
      <c r="A85" s="3"/>
      <c r="B85" s="14" t="s">
        <v>77</v>
      </c>
      <c r="C85" s="14"/>
      <c r="D85" s="14"/>
      <c r="E85" s="14"/>
      <c r="F85" s="14"/>
      <c r="G85" s="14"/>
    </row>
    <row r="86" spans="1:7" ht="22.5">
      <c r="A86" s="3"/>
      <c r="B86" s="14" t="s">
        <v>180</v>
      </c>
      <c r="C86" s="14"/>
      <c r="D86" s="14"/>
      <c r="E86" s="14"/>
      <c r="F86" s="14"/>
      <c r="G86" s="14"/>
    </row>
    <row r="87" spans="1:7" ht="22.5">
      <c r="A87" s="3"/>
      <c r="B87" s="14" t="s">
        <v>78</v>
      </c>
      <c r="C87" s="14"/>
      <c r="D87" s="14"/>
      <c r="E87" s="14"/>
      <c r="F87" s="14"/>
      <c r="G87" s="14"/>
    </row>
    <row r="88" spans="1:10" ht="23.25">
      <c r="A88" s="3">
        <v>18</v>
      </c>
      <c r="B88" s="13" t="s">
        <v>79</v>
      </c>
      <c r="C88" s="13"/>
      <c r="D88" s="13"/>
      <c r="E88" s="13"/>
      <c r="F88" s="13"/>
      <c r="G88" s="13"/>
      <c r="H88" s="12" t="s">
        <v>172</v>
      </c>
      <c r="I88" s="12"/>
      <c r="J88" s="12"/>
    </row>
    <row r="89" spans="1:7" ht="22.5">
      <c r="A89" s="3"/>
      <c r="B89" s="13" t="s">
        <v>167</v>
      </c>
      <c r="C89" s="13"/>
      <c r="D89" s="13"/>
      <c r="E89" s="13"/>
      <c r="F89" s="13"/>
      <c r="G89" s="13"/>
    </row>
    <row r="90" spans="1:7" ht="22.5">
      <c r="A90" s="3"/>
      <c r="B90" s="14" t="s">
        <v>80</v>
      </c>
      <c r="C90" s="14"/>
      <c r="D90" s="14"/>
      <c r="E90" s="14"/>
      <c r="F90" s="14"/>
      <c r="G90" s="14"/>
    </row>
    <row r="91" spans="1:7" ht="22.5">
      <c r="A91" s="3"/>
      <c r="B91" s="14" t="s">
        <v>81</v>
      </c>
      <c r="C91" s="14"/>
      <c r="D91" s="14"/>
      <c r="E91" s="14"/>
      <c r="F91" s="14"/>
      <c r="G91" s="14"/>
    </row>
    <row r="92" spans="1:7" ht="22.5">
      <c r="A92" s="3"/>
      <c r="B92" s="14" t="s">
        <v>82</v>
      </c>
      <c r="C92" s="14"/>
      <c r="D92" s="14"/>
      <c r="E92" s="14"/>
      <c r="F92" s="14"/>
      <c r="G92" s="14"/>
    </row>
    <row r="93" spans="1:7" ht="22.5">
      <c r="A93" s="3"/>
      <c r="B93" s="14" t="s">
        <v>83</v>
      </c>
      <c r="C93" s="14"/>
      <c r="D93" s="14"/>
      <c r="E93" s="14"/>
      <c r="F93" s="14"/>
      <c r="G93" s="14"/>
    </row>
    <row r="94" spans="1:7" ht="22.5">
      <c r="A94" s="3"/>
      <c r="B94" s="14" t="s">
        <v>84</v>
      </c>
      <c r="C94" s="14"/>
      <c r="D94" s="14"/>
      <c r="E94" s="14"/>
      <c r="F94" s="14"/>
      <c r="G94" s="14"/>
    </row>
    <row r="95" spans="1:7" ht="22.5">
      <c r="A95" s="3"/>
      <c r="B95" s="14" t="s">
        <v>85</v>
      </c>
      <c r="C95" s="14"/>
      <c r="D95" s="14"/>
      <c r="E95" s="14"/>
      <c r="F95" s="14"/>
      <c r="G95" s="14"/>
    </row>
    <row r="96" spans="1:10" ht="23.25">
      <c r="A96" s="3">
        <v>19</v>
      </c>
      <c r="B96" s="13" t="s">
        <v>86</v>
      </c>
      <c r="C96" s="13"/>
      <c r="D96" s="13"/>
      <c r="E96" s="13"/>
      <c r="F96" s="13"/>
      <c r="G96" s="13"/>
      <c r="H96" s="12" t="s">
        <v>171</v>
      </c>
      <c r="I96" s="12"/>
      <c r="J96" s="12"/>
    </row>
    <row r="97" spans="1:7" ht="22.5">
      <c r="A97" s="3"/>
      <c r="B97" s="14" t="s">
        <v>87</v>
      </c>
      <c r="C97" s="14"/>
      <c r="D97" s="14"/>
      <c r="E97" s="14"/>
      <c r="F97" s="14"/>
      <c r="G97" s="14"/>
    </row>
    <row r="98" spans="1:7" ht="22.5">
      <c r="A98" s="3"/>
      <c r="B98" s="14" t="s">
        <v>88</v>
      </c>
      <c r="C98" s="14"/>
      <c r="D98" s="14"/>
      <c r="E98" s="14"/>
      <c r="F98" s="14"/>
      <c r="G98" s="14"/>
    </row>
    <row r="99" spans="1:7" ht="22.5">
      <c r="A99" s="3"/>
      <c r="B99" s="14" t="s">
        <v>89</v>
      </c>
      <c r="C99" s="14"/>
      <c r="D99" s="14"/>
      <c r="E99" s="14"/>
      <c r="F99" s="14"/>
      <c r="G99" s="14"/>
    </row>
    <row r="100" spans="1:7" ht="22.5">
      <c r="A100" s="3"/>
      <c r="B100" s="14" t="s">
        <v>90</v>
      </c>
      <c r="C100" s="14"/>
      <c r="D100" s="14"/>
      <c r="E100" s="14"/>
      <c r="F100" s="14"/>
      <c r="G100" s="14"/>
    </row>
    <row r="101" spans="1:10" ht="23.25">
      <c r="A101" s="3">
        <v>20</v>
      </c>
      <c r="B101" s="13" t="s">
        <v>91</v>
      </c>
      <c r="C101" s="13"/>
      <c r="D101" s="13"/>
      <c r="E101" s="13"/>
      <c r="F101" s="13"/>
      <c r="G101" s="13"/>
      <c r="H101" s="12" t="s">
        <v>172</v>
      </c>
      <c r="I101" s="12"/>
      <c r="J101" s="12"/>
    </row>
    <row r="102" spans="1:7" ht="22.5">
      <c r="A102" s="3"/>
      <c r="B102" s="13" t="s">
        <v>168</v>
      </c>
      <c r="C102" s="13"/>
      <c r="D102" s="13"/>
      <c r="E102" s="13"/>
      <c r="F102" s="13"/>
      <c r="G102" s="13"/>
    </row>
    <row r="103" spans="1:7" ht="22.5">
      <c r="A103" s="3"/>
      <c r="B103" s="15" t="s">
        <v>92</v>
      </c>
      <c r="C103" s="15"/>
      <c r="D103" s="15"/>
      <c r="E103" s="15"/>
      <c r="F103" s="15"/>
      <c r="G103" s="15"/>
    </row>
    <row r="104" spans="1:7" ht="22.5">
      <c r="A104" s="3"/>
      <c r="B104" s="15" t="s">
        <v>93</v>
      </c>
      <c r="C104" s="15"/>
      <c r="D104" s="15"/>
      <c r="E104" s="15"/>
      <c r="F104" s="15"/>
      <c r="G104" s="15"/>
    </row>
    <row r="105" spans="1:7" ht="22.5">
      <c r="A105" s="3"/>
      <c r="B105" s="14" t="s">
        <v>97</v>
      </c>
      <c r="C105" s="14"/>
      <c r="D105" s="14"/>
      <c r="E105" s="14"/>
      <c r="F105" s="14"/>
      <c r="G105" s="14"/>
    </row>
    <row r="106" spans="1:7" ht="22.5">
      <c r="A106" s="3"/>
      <c r="B106" s="14" t="s">
        <v>98</v>
      </c>
      <c r="C106" s="14"/>
      <c r="D106" s="14"/>
      <c r="E106" s="14"/>
      <c r="F106" s="14"/>
      <c r="G106" s="14"/>
    </row>
    <row r="107" spans="1:7" ht="22.5">
      <c r="A107" s="3"/>
      <c r="B107" s="14" t="s">
        <v>96</v>
      </c>
      <c r="C107" s="14"/>
      <c r="D107" s="14"/>
      <c r="E107" s="14"/>
      <c r="F107" s="14"/>
      <c r="G107" s="14"/>
    </row>
    <row r="108" spans="1:7" ht="22.5">
      <c r="A108" s="3"/>
      <c r="B108" s="14" t="s">
        <v>99</v>
      </c>
      <c r="C108" s="14"/>
      <c r="D108" s="14"/>
      <c r="E108" s="14"/>
      <c r="F108" s="14"/>
      <c r="G108" s="14"/>
    </row>
    <row r="109" spans="1:10" ht="23.25">
      <c r="A109" s="3">
        <v>21</v>
      </c>
      <c r="B109" s="13" t="s">
        <v>169</v>
      </c>
      <c r="C109" s="13"/>
      <c r="D109" s="13"/>
      <c r="E109" s="13"/>
      <c r="F109" s="13"/>
      <c r="G109" s="13"/>
      <c r="H109" s="12" t="s">
        <v>172</v>
      </c>
      <c r="I109" s="12"/>
      <c r="J109" s="12"/>
    </row>
    <row r="110" spans="1:7" ht="22.5">
      <c r="A110" s="3"/>
      <c r="B110" s="15" t="s">
        <v>100</v>
      </c>
      <c r="C110" s="15"/>
      <c r="D110" s="15"/>
      <c r="E110" s="15"/>
      <c r="F110" s="15"/>
      <c r="G110" s="15"/>
    </row>
    <row r="111" spans="1:7" ht="22.5">
      <c r="A111" s="3"/>
      <c r="B111" s="14" t="s">
        <v>101</v>
      </c>
      <c r="C111" s="14"/>
      <c r="D111" s="14"/>
      <c r="E111" s="14"/>
      <c r="F111" s="14"/>
      <c r="G111" s="14"/>
    </row>
    <row r="112" spans="1:7" ht="22.5">
      <c r="A112" s="3"/>
      <c r="B112" s="14" t="s">
        <v>102</v>
      </c>
      <c r="C112" s="14"/>
      <c r="D112" s="14"/>
      <c r="E112" s="14"/>
      <c r="F112" s="14"/>
      <c r="G112" s="14"/>
    </row>
    <row r="113" spans="1:7" ht="22.5">
      <c r="A113" s="3"/>
      <c r="B113" s="14" t="s">
        <v>103</v>
      </c>
      <c r="C113" s="14"/>
      <c r="D113" s="14"/>
      <c r="E113" s="14"/>
      <c r="F113" s="14"/>
      <c r="G113" s="14"/>
    </row>
    <row r="114" spans="1:7" ht="22.5">
      <c r="A114" s="3"/>
      <c r="B114" s="14" t="s">
        <v>104</v>
      </c>
      <c r="C114" s="14"/>
      <c r="D114" s="14"/>
      <c r="E114" s="14"/>
      <c r="F114" s="14"/>
      <c r="G114" s="14"/>
    </row>
    <row r="115" spans="1:10" ht="23.25">
      <c r="A115" s="3">
        <v>22</v>
      </c>
      <c r="B115" s="13" t="s">
        <v>105</v>
      </c>
      <c r="C115" s="13"/>
      <c r="D115" s="13"/>
      <c r="E115" s="13"/>
      <c r="F115" s="13"/>
      <c r="G115" s="13"/>
      <c r="H115" s="12" t="s">
        <v>171</v>
      </c>
      <c r="I115" s="12"/>
      <c r="J115" s="12"/>
    </row>
    <row r="116" spans="1:7" ht="22.5">
      <c r="A116" s="3"/>
      <c r="B116" s="15" t="s">
        <v>106</v>
      </c>
      <c r="C116" s="15"/>
      <c r="D116" s="15"/>
      <c r="E116" s="15"/>
      <c r="F116" s="15"/>
      <c r="G116" s="15"/>
    </row>
    <row r="117" spans="1:7" ht="22.5">
      <c r="A117" s="3"/>
      <c r="B117" s="15" t="s">
        <v>107</v>
      </c>
      <c r="C117" s="15"/>
      <c r="D117" s="15"/>
      <c r="E117" s="15"/>
      <c r="F117" s="15"/>
      <c r="G117" s="15"/>
    </row>
    <row r="118" spans="1:7" ht="22.5">
      <c r="A118" s="3"/>
      <c r="B118" s="14" t="s">
        <v>101</v>
      </c>
      <c r="C118" s="14"/>
      <c r="D118" s="14"/>
      <c r="E118" s="14"/>
      <c r="F118" s="14"/>
      <c r="G118" s="14"/>
    </row>
    <row r="119" spans="1:7" ht="22.5">
      <c r="A119" s="3"/>
      <c r="B119" s="14" t="s">
        <v>108</v>
      </c>
      <c r="C119" s="14"/>
      <c r="D119" s="14"/>
      <c r="E119" s="14"/>
      <c r="F119" s="14"/>
      <c r="G119" s="14"/>
    </row>
    <row r="120" spans="1:7" ht="22.5">
      <c r="A120" s="3"/>
      <c r="B120" s="14" t="s">
        <v>109</v>
      </c>
      <c r="C120" s="14"/>
      <c r="D120" s="14"/>
      <c r="E120" s="14"/>
      <c r="F120" s="14"/>
      <c r="G120" s="14"/>
    </row>
    <row r="121" spans="1:7" ht="22.5">
      <c r="A121" s="3"/>
      <c r="B121" s="14" t="s">
        <v>104</v>
      </c>
      <c r="C121" s="14"/>
      <c r="D121" s="14"/>
      <c r="E121" s="14"/>
      <c r="F121" s="14"/>
      <c r="G121" s="14"/>
    </row>
    <row r="122" spans="1:10" ht="23.25">
      <c r="A122" s="3">
        <v>23</v>
      </c>
      <c r="B122" s="13" t="s">
        <v>111</v>
      </c>
      <c r="C122" s="13"/>
      <c r="D122" s="13"/>
      <c r="E122" s="13"/>
      <c r="F122" s="13"/>
      <c r="G122" s="13"/>
      <c r="H122" s="12" t="s">
        <v>173</v>
      </c>
      <c r="I122" s="12"/>
      <c r="J122" s="12"/>
    </row>
    <row r="123" spans="1:7" ht="22.5">
      <c r="A123" s="3"/>
      <c r="B123" s="15" t="s">
        <v>112</v>
      </c>
      <c r="C123" s="15"/>
      <c r="D123" s="15"/>
      <c r="E123" s="15"/>
      <c r="F123" s="15"/>
      <c r="G123" s="15"/>
    </row>
    <row r="124" spans="1:7" ht="22.5">
      <c r="A124" s="3"/>
      <c r="B124" s="15" t="s">
        <v>113</v>
      </c>
      <c r="C124" s="15"/>
      <c r="D124" s="15"/>
      <c r="E124" s="15"/>
      <c r="F124" s="15"/>
      <c r="G124" s="15"/>
    </row>
    <row r="125" spans="1:7" ht="22.5">
      <c r="A125" s="3"/>
      <c r="B125" s="14" t="s">
        <v>114</v>
      </c>
      <c r="C125" s="14"/>
      <c r="D125" s="14"/>
      <c r="E125" s="14"/>
      <c r="F125" s="14"/>
      <c r="G125" s="14"/>
    </row>
    <row r="126" spans="1:7" ht="22.5">
      <c r="A126" s="3"/>
      <c r="B126" s="14" t="s">
        <v>98</v>
      </c>
      <c r="C126" s="14"/>
      <c r="D126" s="14"/>
      <c r="E126" s="14"/>
      <c r="F126" s="14"/>
      <c r="G126" s="14"/>
    </row>
    <row r="127" spans="1:7" ht="22.5">
      <c r="A127" s="3"/>
      <c r="B127" s="14" t="s">
        <v>109</v>
      </c>
      <c r="C127" s="14"/>
      <c r="D127" s="14"/>
      <c r="E127" s="14"/>
      <c r="F127" s="14"/>
      <c r="G127" s="14"/>
    </row>
    <row r="128" spans="1:7" ht="22.5">
      <c r="A128" s="3"/>
      <c r="B128" s="14" t="s">
        <v>104</v>
      </c>
      <c r="C128" s="14"/>
      <c r="D128" s="14"/>
      <c r="E128" s="14"/>
      <c r="F128" s="14"/>
      <c r="G128" s="14"/>
    </row>
    <row r="129" spans="1:10" ht="23.25">
      <c r="A129" s="3">
        <v>24</v>
      </c>
      <c r="B129" s="13" t="s">
        <v>115</v>
      </c>
      <c r="C129" s="13"/>
      <c r="D129" s="13"/>
      <c r="E129" s="13"/>
      <c r="F129" s="13"/>
      <c r="G129" s="13"/>
      <c r="H129" s="12" t="s">
        <v>170</v>
      </c>
      <c r="I129" s="12"/>
      <c r="J129" s="12"/>
    </row>
    <row r="130" spans="1:7" ht="22.5">
      <c r="A130" s="3"/>
      <c r="B130" s="15" t="s">
        <v>116</v>
      </c>
      <c r="C130" s="15"/>
      <c r="D130" s="15"/>
      <c r="E130" s="15"/>
      <c r="F130" s="15"/>
      <c r="G130" s="15"/>
    </row>
    <row r="131" spans="1:7" ht="22.5">
      <c r="A131" s="3"/>
      <c r="B131" s="15" t="s">
        <v>117</v>
      </c>
      <c r="C131" s="15"/>
      <c r="D131" s="15"/>
      <c r="E131" s="15"/>
      <c r="F131" s="15"/>
      <c r="G131" s="15"/>
    </row>
    <row r="132" spans="1:7" ht="22.5">
      <c r="A132" s="3"/>
      <c r="B132" s="14" t="s">
        <v>118</v>
      </c>
      <c r="C132" s="14"/>
      <c r="D132" s="14"/>
      <c r="E132" s="14"/>
      <c r="F132" s="14"/>
      <c r="G132" s="14"/>
    </row>
    <row r="133" spans="1:7" ht="22.5">
      <c r="A133" s="3"/>
      <c r="B133" s="14" t="s">
        <v>119</v>
      </c>
      <c r="C133" s="14"/>
      <c r="D133" s="14"/>
      <c r="E133" s="14"/>
      <c r="F133" s="14"/>
      <c r="G133" s="14"/>
    </row>
    <row r="134" spans="1:7" ht="22.5">
      <c r="A134" s="3"/>
      <c r="B134" s="14" t="s">
        <v>120</v>
      </c>
      <c r="C134" s="14"/>
      <c r="D134" s="14"/>
      <c r="E134" s="14"/>
      <c r="F134" s="14"/>
      <c r="G134" s="14"/>
    </row>
    <row r="135" spans="1:7" ht="22.5">
      <c r="A135" s="3"/>
      <c r="B135" s="14" t="s">
        <v>121</v>
      </c>
      <c r="C135" s="14"/>
      <c r="D135" s="14"/>
      <c r="E135" s="14"/>
      <c r="F135" s="14"/>
      <c r="G135" s="14"/>
    </row>
    <row r="136" spans="1:7" ht="22.5">
      <c r="A136" s="3"/>
      <c r="B136" s="14" t="s">
        <v>122</v>
      </c>
      <c r="C136" s="14"/>
      <c r="D136" s="14"/>
      <c r="E136" s="14"/>
      <c r="F136" s="14"/>
      <c r="G136" s="14"/>
    </row>
    <row r="137" spans="1:7" ht="22.5">
      <c r="A137" s="3"/>
      <c r="B137" s="14" t="s">
        <v>123</v>
      </c>
      <c r="C137" s="14"/>
      <c r="D137" s="14"/>
      <c r="E137" s="14"/>
      <c r="F137" s="14"/>
      <c r="G137" s="14"/>
    </row>
    <row r="138" spans="1:10" ht="23.25">
      <c r="A138" s="3">
        <v>25</v>
      </c>
      <c r="B138" s="13" t="s">
        <v>124</v>
      </c>
      <c r="C138" s="13"/>
      <c r="D138" s="13"/>
      <c r="E138" s="13"/>
      <c r="F138" s="13"/>
      <c r="G138" s="13"/>
      <c r="H138" s="12" t="s">
        <v>172</v>
      </c>
      <c r="I138" s="12"/>
      <c r="J138" s="12"/>
    </row>
    <row r="139" spans="1:7" ht="22.5">
      <c r="A139" s="3"/>
      <c r="B139" s="14" t="s">
        <v>125</v>
      </c>
      <c r="C139" s="14"/>
      <c r="D139" s="14"/>
      <c r="E139" s="14"/>
      <c r="F139" s="14"/>
      <c r="G139" s="14"/>
    </row>
    <row r="140" spans="1:7" ht="22.5">
      <c r="A140" s="3"/>
      <c r="B140" s="14" t="s">
        <v>126</v>
      </c>
      <c r="C140" s="14"/>
      <c r="D140" s="14"/>
      <c r="E140" s="14"/>
      <c r="F140" s="14"/>
      <c r="G140" s="14"/>
    </row>
    <row r="141" spans="1:7" ht="22.5">
      <c r="A141" s="3"/>
      <c r="B141" s="14" t="s">
        <v>127</v>
      </c>
      <c r="C141" s="14"/>
      <c r="D141" s="14"/>
      <c r="E141" s="14"/>
      <c r="F141" s="14"/>
      <c r="G141" s="14"/>
    </row>
    <row r="142" spans="1:7" ht="22.5">
      <c r="A142" s="3"/>
      <c r="B142" s="14" t="s">
        <v>128</v>
      </c>
      <c r="C142" s="14"/>
      <c r="D142" s="14"/>
      <c r="E142" s="14"/>
      <c r="F142" s="14"/>
      <c r="G142" s="14"/>
    </row>
    <row r="143" spans="1:10" ht="23.25">
      <c r="A143" s="3">
        <v>26</v>
      </c>
      <c r="B143" s="13" t="s">
        <v>129</v>
      </c>
      <c r="C143" s="13"/>
      <c r="D143" s="13"/>
      <c r="E143" s="13"/>
      <c r="F143" s="13"/>
      <c r="G143" s="13"/>
      <c r="H143" s="12" t="s">
        <v>172</v>
      </c>
      <c r="I143" s="12"/>
      <c r="J143" s="12"/>
    </row>
    <row r="144" spans="1:7" ht="22.5">
      <c r="A144" s="3"/>
      <c r="B144" s="14" t="s">
        <v>130</v>
      </c>
      <c r="C144" s="14"/>
      <c r="D144" s="14"/>
      <c r="E144" s="14"/>
      <c r="F144" s="14"/>
      <c r="G144" s="14"/>
    </row>
    <row r="145" spans="1:7" ht="22.5">
      <c r="A145" s="3"/>
      <c r="B145" s="14" t="s">
        <v>131</v>
      </c>
      <c r="C145" s="14"/>
      <c r="D145" s="14"/>
      <c r="E145" s="14"/>
      <c r="F145" s="14"/>
      <c r="G145" s="14"/>
    </row>
    <row r="146" spans="1:7" ht="22.5">
      <c r="A146" s="3"/>
      <c r="B146" s="14" t="s">
        <v>132</v>
      </c>
      <c r="C146" s="14"/>
      <c r="D146" s="14"/>
      <c r="E146" s="14"/>
      <c r="F146" s="14"/>
      <c r="G146" s="14"/>
    </row>
    <row r="147" spans="1:7" ht="22.5">
      <c r="A147" s="3"/>
      <c r="B147" s="14" t="s">
        <v>133</v>
      </c>
      <c r="C147" s="14"/>
      <c r="D147" s="14"/>
      <c r="E147" s="14"/>
      <c r="F147" s="14"/>
      <c r="G147" s="14"/>
    </row>
    <row r="148" spans="1:10" ht="23.25">
      <c r="A148" s="3">
        <v>27</v>
      </c>
      <c r="B148" s="13" t="s">
        <v>134</v>
      </c>
      <c r="C148" s="13"/>
      <c r="D148" s="13"/>
      <c r="E148" s="13"/>
      <c r="F148" s="13"/>
      <c r="G148" s="13"/>
      <c r="H148" s="12" t="s">
        <v>171</v>
      </c>
      <c r="I148" s="12"/>
      <c r="J148" s="12"/>
    </row>
    <row r="149" spans="1:7" ht="22.5">
      <c r="A149" s="3"/>
      <c r="B149" s="14" t="s">
        <v>135</v>
      </c>
      <c r="C149" s="14"/>
      <c r="D149" s="14"/>
      <c r="E149" s="14"/>
      <c r="F149" s="14"/>
      <c r="G149" s="14"/>
    </row>
    <row r="150" spans="1:7" ht="22.5">
      <c r="A150" s="3"/>
      <c r="B150" s="14" t="s">
        <v>136</v>
      </c>
      <c r="C150" s="14"/>
      <c r="D150" s="14"/>
      <c r="E150" s="14"/>
      <c r="F150" s="14"/>
      <c r="G150" s="14"/>
    </row>
    <row r="151" spans="1:7" ht="22.5">
      <c r="A151" s="3"/>
      <c r="B151" s="14" t="s">
        <v>137</v>
      </c>
      <c r="C151" s="14"/>
      <c r="D151" s="14"/>
      <c r="E151" s="14"/>
      <c r="F151" s="14"/>
      <c r="G151" s="14"/>
    </row>
    <row r="152" spans="1:7" ht="22.5">
      <c r="A152" s="3"/>
      <c r="B152" s="14" t="s">
        <v>138</v>
      </c>
      <c r="C152" s="14"/>
      <c r="D152" s="14"/>
      <c r="E152" s="14"/>
      <c r="F152" s="14"/>
      <c r="G152" s="14"/>
    </row>
    <row r="153" spans="1:10" ht="23.25">
      <c r="A153" s="3">
        <v>28</v>
      </c>
      <c r="B153" s="13" t="s">
        <v>139</v>
      </c>
      <c r="C153" s="13"/>
      <c r="D153" s="13"/>
      <c r="E153" s="13"/>
      <c r="F153" s="13"/>
      <c r="G153" s="13"/>
      <c r="H153" s="12" t="s">
        <v>172</v>
      </c>
      <c r="I153" s="12"/>
      <c r="J153" s="12"/>
    </row>
    <row r="154" spans="1:7" ht="22.5">
      <c r="A154" s="3"/>
      <c r="B154" s="13" t="s">
        <v>142</v>
      </c>
      <c r="C154" s="13"/>
      <c r="D154" s="13"/>
      <c r="E154" s="13"/>
      <c r="F154" s="13"/>
      <c r="G154" s="13"/>
    </row>
    <row r="155" spans="1:7" ht="22.5">
      <c r="A155" s="3"/>
      <c r="B155" s="13" t="s">
        <v>143</v>
      </c>
      <c r="C155" s="13"/>
      <c r="D155" s="13"/>
      <c r="E155" s="13"/>
      <c r="F155" s="13"/>
      <c r="G155" s="13"/>
    </row>
    <row r="156" spans="1:7" ht="22.5">
      <c r="A156" s="3"/>
      <c r="B156" s="13" t="s">
        <v>145</v>
      </c>
      <c r="C156" s="13"/>
      <c r="D156" s="13"/>
      <c r="E156" s="13"/>
      <c r="F156" s="13"/>
      <c r="G156" s="13"/>
    </row>
    <row r="157" spans="1:7" ht="22.5">
      <c r="A157" s="3"/>
      <c r="B157" s="13" t="s">
        <v>140</v>
      </c>
      <c r="C157" s="13"/>
      <c r="D157" s="13"/>
      <c r="E157" s="13"/>
      <c r="F157" s="13"/>
      <c r="G157" s="13"/>
    </row>
    <row r="158" spans="1:7" ht="22.5">
      <c r="A158" s="3"/>
      <c r="B158" s="13" t="s">
        <v>175</v>
      </c>
      <c r="C158" s="13"/>
      <c r="D158" s="13"/>
      <c r="E158" s="13"/>
      <c r="F158" s="13"/>
      <c r="G158" s="13"/>
    </row>
    <row r="159" spans="1:7" ht="22.5">
      <c r="A159" s="3"/>
      <c r="B159" s="13" t="s">
        <v>144</v>
      </c>
      <c r="C159" s="13"/>
      <c r="D159" s="13"/>
      <c r="E159" s="13"/>
      <c r="F159" s="13"/>
      <c r="G159" s="13"/>
    </row>
    <row r="160" spans="1:7" ht="22.5">
      <c r="A160" s="3"/>
      <c r="B160" s="13" t="s">
        <v>141</v>
      </c>
      <c r="C160" s="13"/>
      <c r="D160" s="13"/>
      <c r="E160" s="13"/>
      <c r="F160" s="13"/>
      <c r="G160" s="13"/>
    </row>
    <row r="161" spans="1:10" ht="23.25">
      <c r="A161" s="3"/>
      <c r="B161" s="14" t="s">
        <v>146</v>
      </c>
      <c r="C161" s="14"/>
      <c r="D161" s="14"/>
      <c r="E161" s="14"/>
      <c r="F161" s="14"/>
      <c r="G161" s="14"/>
      <c r="H161" s="2"/>
      <c r="I161" s="2"/>
      <c r="J161" s="2"/>
    </row>
    <row r="162" spans="1:7" ht="22.5">
      <c r="A162" s="3"/>
      <c r="B162" s="14" t="s">
        <v>147</v>
      </c>
      <c r="C162" s="14"/>
      <c r="D162" s="14"/>
      <c r="E162" s="14"/>
      <c r="F162" s="14"/>
      <c r="G162" s="14"/>
    </row>
    <row r="163" spans="1:7" ht="22.5">
      <c r="A163" s="3"/>
      <c r="B163" s="14" t="s">
        <v>148</v>
      </c>
      <c r="C163" s="14"/>
      <c r="D163" s="14"/>
      <c r="E163" s="14"/>
      <c r="F163" s="14"/>
      <c r="G163" s="14"/>
    </row>
    <row r="164" spans="1:7" ht="22.5">
      <c r="A164" s="3"/>
      <c r="B164" s="14" t="s">
        <v>149</v>
      </c>
      <c r="C164" s="14"/>
      <c r="D164" s="14"/>
      <c r="E164" s="14"/>
      <c r="F164" s="14"/>
      <c r="G164" s="14"/>
    </row>
    <row r="165" spans="1:10" ht="23.25">
      <c r="A165" s="3">
        <v>29</v>
      </c>
      <c r="B165" s="13" t="s">
        <v>150</v>
      </c>
      <c r="C165" s="13"/>
      <c r="D165" s="13"/>
      <c r="E165" s="13"/>
      <c r="F165" s="13"/>
      <c r="G165" s="13"/>
      <c r="H165" s="12" t="s">
        <v>173</v>
      </c>
      <c r="I165" s="12"/>
      <c r="J165" s="12"/>
    </row>
    <row r="166" spans="1:7" ht="22.5">
      <c r="A166" s="3"/>
      <c r="B166" s="13" t="s">
        <v>151</v>
      </c>
      <c r="C166" s="13"/>
      <c r="D166" s="13"/>
      <c r="E166" s="13"/>
      <c r="F166" s="13"/>
      <c r="G166" s="13"/>
    </row>
    <row r="167" spans="1:7" ht="22.5">
      <c r="A167" s="3"/>
      <c r="B167" s="13" t="s">
        <v>152</v>
      </c>
      <c r="C167" s="13"/>
      <c r="D167" s="13"/>
      <c r="E167" s="13"/>
      <c r="F167" s="13"/>
      <c r="G167" s="13"/>
    </row>
    <row r="168" spans="1:7" ht="22.5">
      <c r="A168" s="3"/>
      <c r="B168" s="13" t="s">
        <v>153</v>
      </c>
      <c r="C168" s="13"/>
      <c r="D168" s="13"/>
      <c r="E168" s="13"/>
      <c r="F168" s="13"/>
      <c r="G168" s="13"/>
    </row>
    <row r="169" spans="1:7" ht="22.5">
      <c r="A169" s="3"/>
      <c r="B169" s="13" t="s">
        <v>154</v>
      </c>
      <c r="C169" s="13"/>
      <c r="D169" s="13"/>
      <c r="E169" s="13"/>
      <c r="F169" s="13"/>
      <c r="G169" s="13"/>
    </row>
    <row r="170" spans="1:7" ht="22.5">
      <c r="A170" s="3"/>
      <c r="B170" s="13" t="s">
        <v>155</v>
      </c>
      <c r="C170" s="13"/>
      <c r="D170" s="13"/>
      <c r="E170" s="13"/>
      <c r="F170" s="13"/>
      <c r="G170" s="13"/>
    </row>
    <row r="171" spans="1:7" ht="22.5">
      <c r="A171" s="3"/>
      <c r="B171" s="13" t="s">
        <v>156</v>
      </c>
      <c r="C171" s="13"/>
      <c r="D171" s="13"/>
      <c r="E171" s="13"/>
      <c r="F171" s="13"/>
      <c r="G171" s="13"/>
    </row>
    <row r="172" spans="1:7" ht="22.5">
      <c r="A172" s="3"/>
      <c r="B172" s="14" t="s">
        <v>157</v>
      </c>
      <c r="C172" s="14"/>
      <c r="D172" s="14"/>
      <c r="E172" s="14"/>
      <c r="F172" s="14"/>
      <c r="G172" s="14"/>
    </row>
    <row r="173" spans="1:7" ht="22.5">
      <c r="A173" s="3"/>
      <c r="B173" s="14" t="s">
        <v>158</v>
      </c>
      <c r="C173" s="14"/>
      <c r="D173" s="14"/>
      <c r="E173" s="14"/>
      <c r="F173" s="14"/>
      <c r="G173" s="14"/>
    </row>
    <row r="174" spans="1:7" ht="22.5">
      <c r="A174" s="3"/>
      <c r="B174" s="14" t="s">
        <v>103</v>
      </c>
      <c r="C174" s="14"/>
      <c r="D174" s="14"/>
      <c r="E174" s="14"/>
      <c r="F174" s="14"/>
      <c r="G174" s="14"/>
    </row>
    <row r="175" spans="1:7" ht="22.5">
      <c r="A175" s="3"/>
      <c r="B175" s="14" t="s">
        <v>159</v>
      </c>
      <c r="C175" s="14"/>
      <c r="D175" s="14"/>
      <c r="E175" s="14"/>
      <c r="F175" s="14"/>
      <c r="G175" s="14"/>
    </row>
    <row r="176" spans="1:10" ht="23.25">
      <c r="A176" s="3">
        <v>30</v>
      </c>
      <c r="B176" s="13" t="s">
        <v>166</v>
      </c>
      <c r="C176" s="13"/>
      <c r="D176" s="13"/>
      <c r="E176" s="13"/>
      <c r="F176" s="13"/>
      <c r="G176" s="13"/>
      <c r="H176" s="12" t="s">
        <v>173</v>
      </c>
      <c r="I176" s="12"/>
      <c r="J176" s="12"/>
    </row>
    <row r="177" spans="1:7" ht="22.5">
      <c r="A177" s="3"/>
      <c r="B177" s="13" t="s">
        <v>160</v>
      </c>
      <c r="C177" s="13"/>
      <c r="D177" s="13"/>
      <c r="E177" s="13"/>
      <c r="F177" s="13"/>
      <c r="G177" s="13"/>
    </row>
    <row r="178" spans="1:7" ht="22.5">
      <c r="A178" s="3"/>
      <c r="B178" s="13" t="s">
        <v>161</v>
      </c>
      <c r="C178" s="13"/>
      <c r="D178" s="13"/>
      <c r="E178" s="13"/>
      <c r="F178" s="13"/>
      <c r="G178" s="13"/>
    </row>
    <row r="179" spans="1:7" ht="22.5">
      <c r="A179" s="3"/>
      <c r="B179" s="13" t="s">
        <v>162</v>
      </c>
      <c r="C179" s="13"/>
      <c r="D179" s="13"/>
      <c r="E179" s="13"/>
      <c r="F179" s="13"/>
      <c r="G179" s="13"/>
    </row>
    <row r="180" spans="1:7" ht="22.5">
      <c r="A180" s="3"/>
      <c r="B180" s="13" t="s">
        <v>163</v>
      </c>
      <c r="C180" s="13"/>
      <c r="D180" s="13"/>
      <c r="E180" s="13"/>
      <c r="F180" s="13"/>
      <c r="G180" s="13"/>
    </row>
    <row r="181" spans="1:7" ht="22.5">
      <c r="A181" s="3"/>
      <c r="B181" s="13" t="s">
        <v>164</v>
      </c>
      <c r="C181" s="13"/>
      <c r="D181" s="13"/>
      <c r="E181" s="13"/>
      <c r="F181" s="13"/>
      <c r="G181" s="13"/>
    </row>
    <row r="182" spans="1:7" ht="22.5">
      <c r="A182" s="3"/>
      <c r="B182" s="13" t="s">
        <v>165</v>
      </c>
      <c r="C182" s="13"/>
      <c r="D182" s="13"/>
      <c r="E182" s="13"/>
      <c r="F182" s="13"/>
      <c r="G182" s="13"/>
    </row>
    <row r="183" spans="1:7" ht="22.5">
      <c r="A183" s="3"/>
      <c r="B183" s="14" t="s">
        <v>157</v>
      </c>
      <c r="C183" s="14"/>
      <c r="D183" s="14"/>
      <c r="E183" s="14"/>
      <c r="F183" s="14"/>
      <c r="G183" s="14"/>
    </row>
    <row r="184" spans="1:7" ht="22.5">
      <c r="A184" s="3"/>
      <c r="B184" s="14" t="s">
        <v>158</v>
      </c>
      <c r="C184" s="14"/>
      <c r="D184" s="14"/>
      <c r="E184" s="14"/>
      <c r="F184" s="14"/>
      <c r="G184" s="14"/>
    </row>
    <row r="185" spans="1:7" ht="22.5">
      <c r="A185" s="3"/>
      <c r="B185" s="14" t="s">
        <v>103</v>
      </c>
      <c r="C185" s="14"/>
      <c r="D185" s="14"/>
      <c r="E185" s="14"/>
      <c r="F185" s="14"/>
      <c r="G185" s="14"/>
    </row>
    <row r="186" spans="1:7" ht="22.5">
      <c r="A186" s="3"/>
      <c r="B186" s="14" t="s">
        <v>159</v>
      </c>
      <c r="C186" s="14"/>
      <c r="D186" s="14"/>
      <c r="E186" s="14"/>
      <c r="F186" s="14"/>
      <c r="G186" s="14"/>
    </row>
    <row r="187" spans="1:7" ht="23.25">
      <c r="A187" s="5"/>
      <c r="B187" s="18" t="s">
        <v>181</v>
      </c>
      <c r="C187" s="19"/>
      <c r="D187" s="19"/>
      <c r="E187" s="19"/>
      <c r="F187" s="19"/>
      <c r="G187" s="19"/>
    </row>
    <row r="188" spans="1:7" ht="20.25">
      <c r="A188" s="5"/>
      <c r="B188" s="20" t="s">
        <v>183</v>
      </c>
      <c r="C188" s="20"/>
      <c r="D188" s="20"/>
      <c r="E188" s="20"/>
      <c r="F188" s="20"/>
      <c r="G188" s="20"/>
    </row>
    <row r="189" spans="1:7" ht="20.25">
      <c r="A189" s="5"/>
      <c r="B189" s="20" t="s">
        <v>184</v>
      </c>
      <c r="C189" s="20"/>
      <c r="D189" s="20"/>
      <c r="E189" s="20"/>
      <c r="F189" s="20"/>
      <c r="G189" s="20"/>
    </row>
    <row r="190" spans="1:7" ht="20.25">
      <c r="A190" s="5"/>
      <c r="B190" s="20" t="s">
        <v>185</v>
      </c>
      <c r="C190" s="20"/>
      <c r="D190" s="20"/>
      <c r="E190" s="20"/>
      <c r="F190" s="20"/>
      <c r="G190" s="20"/>
    </row>
    <row r="191" spans="1:7" ht="20.25">
      <c r="A191" s="5"/>
      <c r="B191" s="23" t="s">
        <v>186</v>
      </c>
      <c r="C191" s="23"/>
      <c r="D191" s="23"/>
      <c r="E191" s="23"/>
      <c r="F191" s="23"/>
      <c r="G191" s="23"/>
    </row>
    <row r="192" spans="1:7" ht="20.25">
      <c r="A192" s="5"/>
      <c r="B192" s="23" t="s">
        <v>187</v>
      </c>
      <c r="C192" s="23"/>
      <c r="D192" s="23"/>
      <c r="E192" s="23"/>
      <c r="F192" s="23"/>
      <c r="G192" s="23"/>
    </row>
    <row r="193" spans="1:7" ht="20.25">
      <c r="A193" s="5"/>
      <c r="B193" s="23" t="s">
        <v>188</v>
      </c>
      <c r="C193" s="23"/>
      <c r="D193" s="23"/>
      <c r="E193" s="23"/>
      <c r="F193" s="23"/>
      <c r="G193" s="23"/>
    </row>
    <row r="194" spans="1:7" ht="20.25">
      <c r="A194" s="5"/>
      <c r="B194" s="20" t="s">
        <v>189</v>
      </c>
      <c r="C194" s="21"/>
      <c r="D194" s="21"/>
      <c r="E194" s="21"/>
      <c r="F194" s="21"/>
      <c r="G194" s="21"/>
    </row>
    <row r="195" spans="1:7" ht="20.25">
      <c r="A195" s="5"/>
      <c r="B195" s="20" t="s">
        <v>190</v>
      </c>
      <c r="C195" s="21"/>
      <c r="D195" s="21"/>
      <c r="E195" s="21"/>
      <c r="F195" s="21"/>
      <c r="G195" s="21"/>
    </row>
    <row r="196" spans="1:7" ht="20.25">
      <c r="A196" s="5"/>
      <c r="B196" s="20" t="s">
        <v>182</v>
      </c>
      <c r="C196" s="21"/>
      <c r="D196" s="21"/>
      <c r="E196" s="21"/>
      <c r="F196" s="21"/>
      <c r="G196" s="21"/>
    </row>
    <row r="197" spans="1:10" ht="22.5">
      <c r="A197" s="3">
        <v>31</v>
      </c>
      <c r="B197" s="22" t="s">
        <v>191</v>
      </c>
      <c r="C197" s="22"/>
      <c r="D197" s="22"/>
      <c r="E197" s="22"/>
      <c r="F197" s="22"/>
      <c r="G197" s="22"/>
      <c r="H197" s="28" t="s">
        <v>173</v>
      </c>
      <c r="I197" s="28"/>
      <c r="J197" s="28"/>
    </row>
    <row r="198" spans="1:7" ht="20.25">
      <c r="A198" s="6"/>
      <c r="B198" s="25" t="s">
        <v>192</v>
      </c>
      <c r="C198" s="25"/>
      <c r="D198" s="25"/>
      <c r="E198" s="25"/>
      <c r="F198" s="25"/>
      <c r="G198" s="25"/>
    </row>
    <row r="199" spans="1:7" ht="20.25">
      <c r="A199" s="6"/>
      <c r="B199" s="25" t="s">
        <v>193</v>
      </c>
      <c r="C199" s="25"/>
      <c r="D199" s="25"/>
      <c r="E199" s="25"/>
      <c r="F199" s="25"/>
      <c r="G199" s="25"/>
    </row>
    <row r="200" spans="1:7" ht="20.25">
      <c r="A200" s="6"/>
      <c r="B200" s="25" t="s">
        <v>194</v>
      </c>
      <c r="C200" s="25"/>
      <c r="D200" s="25"/>
      <c r="E200" s="25"/>
      <c r="F200" s="25"/>
      <c r="G200" s="25"/>
    </row>
    <row r="201" spans="1:7" ht="20.25">
      <c r="A201" s="6"/>
      <c r="B201" s="25" t="s">
        <v>195</v>
      </c>
      <c r="C201" s="25"/>
      <c r="D201" s="25"/>
      <c r="E201" s="25"/>
      <c r="F201" s="25"/>
      <c r="G201" s="25"/>
    </row>
    <row r="202" spans="1:10" ht="22.5">
      <c r="A202" s="3">
        <v>32</v>
      </c>
      <c r="B202" s="22" t="s">
        <v>196</v>
      </c>
      <c r="C202" s="24"/>
      <c r="D202" s="24"/>
      <c r="E202" s="24"/>
      <c r="F202" s="24"/>
      <c r="G202" s="24"/>
      <c r="H202" s="28" t="s">
        <v>171</v>
      </c>
      <c r="I202" s="28"/>
      <c r="J202" s="28"/>
    </row>
    <row r="203" spans="1:7" ht="22.5">
      <c r="A203" s="3"/>
      <c r="B203" s="25" t="s">
        <v>197</v>
      </c>
      <c r="C203" s="26"/>
      <c r="D203" s="26"/>
      <c r="E203" s="26"/>
      <c r="F203" s="26"/>
      <c r="G203" s="26"/>
    </row>
    <row r="204" spans="1:7" ht="22.5">
      <c r="A204" s="3"/>
      <c r="B204" s="25" t="s">
        <v>198</v>
      </c>
      <c r="C204" s="27"/>
      <c r="D204" s="27"/>
      <c r="E204" s="27"/>
      <c r="F204" s="27"/>
      <c r="G204" s="27"/>
    </row>
    <row r="205" spans="1:7" ht="22.5">
      <c r="A205" s="3"/>
      <c r="B205" s="25" t="s">
        <v>199</v>
      </c>
      <c r="C205" s="26"/>
      <c r="D205" s="26"/>
      <c r="E205" s="26"/>
      <c r="F205" s="26"/>
      <c r="G205" s="26"/>
    </row>
    <row r="206" spans="1:7" ht="22.5">
      <c r="A206" s="3"/>
      <c r="B206" s="25" t="s">
        <v>200</v>
      </c>
      <c r="C206" s="26"/>
      <c r="D206" s="26"/>
      <c r="E206" s="26"/>
      <c r="F206" s="26"/>
      <c r="G206" s="26"/>
    </row>
    <row r="207" spans="1:10" ht="22.5">
      <c r="A207" s="3">
        <v>33</v>
      </c>
      <c r="B207" s="22" t="s">
        <v>201</v>
      </c>
      <c r="C207" s="24"/>
      <c r="D207" s="24"/>
      <c r="E207" s="24"/>
      <c r="F207" s="24"/>
      <c r="G207" s="24"/>
      <c r="H207" s="28" t="s">
        <v>173</v>
      </c>
      <c r="I207" s="28"/>
      <c r="J207" s="28"/>
    </row>
    <row r="208" spans="1:7" ht="22.5">
      <c r="A208" s="3"/>
      <c r="B208" s="25" t="s">
        <v>202</v>
      </c>
      <c r="C208" s="26"/>
      <c r="D208" s="26"/>
      <c r="E208" s="26"/>
      <c r="F208" s="26"/>
      <c r="G208" s="26"/>
    </row>
    <row r="209" spans="1:7" ht="22.5">
      <c r="A209" s="3"/>
      <c r="B209" s="25" t="s">
        <v>203</v>
      </c>
      <c r="C209" s="26"/>
      <c r="D209" s="26"/>
      <c r="E209" s="26"/>
      <c r="F209" s="26"/>
      <c r="G209" s="26"/>
    </row>
    <row r="210" spans="1:7" ht="22.5">
      <c r="A210" s="3"/>
      <c r="B210" s="25" t="s">
        <v>204</v>
      </c>
      <c r="C210" s="26"/>
      <c r="D210" s="26"/>
      <c r="E210" s="26"/>
      <c r="F210" s="26"/>
      <c r="G210" s="26"/>
    </row>
    <row r="211" spans="1:7" ht="22.5">
      <c r="A211" s="3"/>
      <c r="B211" s="25" t="s">
        <v>205</v>
      </c>
      <c r="C211" s="26"/>
      <c r="D211" s="26"/>
      <c r="E211" s="26"/>
      <c r="F211" s="26"/>
      <c r="G211" s="26"/>
    </row>
    <row r="212" spans="1:10" ht="22.5">
      <c r="A212" s="3">
        <v>34</v>
      </c>
      <c r="B212" s="22" t="s">
        <v>206</v>
      </c>
      <c r="C212" s="24"/>
      <c r="D212" s="24"/>
      <c r="E212" s="24"/>
      <c r="F212" s="24"/>
      <c r="G212" s="24"/>
      <c r="H212" s="28" t="s">
        <v>172</v>
      </c>
      <c r="I212" s="28"/>
      <c r="J212" s="28"/>
    </row>
    <row r="213" spans="1:7" ht="22.5">
      <c r="A213" s="3"/>
      <c r="B213" s="25" t="s">
        <v>202</v>
      </c>
      <c r="C213" s="26"/>
      <c r="D213" s="26"/>
      <c r="E213" s="26"/>
      <c r="F213" s="26"/>
      <c r="G213" s="26"/>
    </row>
    <row r="214" spans="1:7" ht="22.5">
      <c r="A214" s="3"/>
      <c r="B214" s="25" t="s">
        <v>203</v>
      </c>
      <c r="C214" s="26"/>
      <c r="D214" s="26"/>
      <c r="E214" s="26"/>
      <c r="F214" s="26"/>
      <c r="G214" s="26"/>
    </row>
    <row r="215" spans="1:7" ht="22.5">
      <c r="A215" s="3"/>
      <c r="B215" s="25" t="s">
        <v>204</v>
      </c>
      <c r="C215" s="26"/>
      <c r="D215" s="26"/>
      <c r="E215" s="26"/>
      <c r="F215" s="26"/>
      <c r="G215" s="26"/>
    </row>
    <row r="216" spans="1:7" ht="22.5">
      <c r="A216" s="3"/>
      <c r="B216" s="25" t="s">
        <v>205</v>
      </c>
      <c r="C216" s="26"/>
      <c r="D216" s="26"/>
      <c r="E216" s="26"/>
      <c r="F216" s="26"/>
      <c r="G216" s="26"/>
    </row>
    <row r="217" spans="1:10" ht="22.5">
      <c r="A217" s="3">
        <v>35</v>
      </c>
      <c r="B217" s="22" t="s">
        <v>207</v>
      </c>
      <c r="C217" s="22"/>
      <c r="D217" s="22"/>
      <c r="E217" s="22"/>
      <c r="F217" s="22"/>
      <c r="G217" s="22"/>
      <c r="H217" s="28" t="s">
        <v>173</v>
      </c>
      <c r="I217" s="28"/>
      <c r="J217" s="28"/>
    </row>
    <row r="218" spans="1:7" ht="22.5">
      <c r="A218" s="3"/>
      <c r="B218" s="25" t="s">
        <v>157</v>
      </c>
      <c r="C218" s="25"/>
      <c r="D218" s="25"/>
      <c r="E218" s="25"/>
      <c r="F218" s="25"/>
      <c r="G218" s="25"/>
    </row>
    <row r="219" spans="1:7" ht="22.5">
      <c r="A219" s="3"/>
      <c r="B219" s="25" t="s">
        <v>209</v>
      </c>
      <c r="C219" s="25"/>
      <c r="D219" s="25"/>
      <c r="E219" s="25"/>
      <c r="F219" s="25"/>
      <c r="G219" s="25"/>
    </row>
    <row r="220" spans="1:7" ht="22.5">
      <c r="A220" s="3"/>
      <c r="B220" s="25" t="s">
        <v>210</v>
      </c>
      <c r="C220" s="25"/>
      <c r="D220" s="25"/>
      <c r="E220" s="25"/>
      <c r="F220" s="25"/>
      <c r="G220" s="25"/>
    </row>
    <row r="221" spans="1:7" ht="22.5">
      <c r="A221" s="3"/>
      <c r="B221" s="25" t="s">
        <v>159</v>
      </c>
      <c r="C221" s="25"/>
      <c r="D221" s="25"/>
      <c r="E221" s="25"/>
      <c r="F221" s="25"/>
      <c r="G221" s="25"/>
    </row>
    <row r="222" spans="1:10" ht="22.5">
      <c r="A222" s="3">
        <v>36</v>
      </c>
      <c r="B222" s="22" t="s">
        <v>208</v>
      </c>
      <c r="C222" s="24"/>
      <c r="D222" s="24"/>
      <c r="E222" s="24"/>
      <c r="F222" s="24"/>
      <c r="G222" s="24"/>
      <c r="H222" s="28" t="s">
        <v>170</v>
      </c>
      <c r="I222" s="28"/>
      <c r="J222" s="28"/>
    </row>
    <row r="223" spans="1:9" ht="22.5">
      <c r="A223" s="3"/>
      <c r="B223" s="25" t="s">
        <v>157</v>
      </c>
      <c r="C223" s="26"/>
      <c r="D223" s="26"/>
      <c r="E223" s="26"/>
      <c r="F223" s="26"/>
      <c r="G223" s="26"/>
      <c r="I223" s="1"/>
    </row>
    <row r="224" spans="1:9" ht="22.5">
      <c r="A224" s="3"/>
      <c r="B224" s="25" t="s">
        <v>158</v>
      </c>
      <c r="C224" s="26"/>
      <c r="D224" s="26"/>
      <c r="E224" s="26"/>
      <c r="F224" s="26"/>
      <c r="G224" s="26"/>
      <c r="I224" s="1"/>
    </row>
    <row r="225" spans="1:9" ht="22.5">
      <c r="A225" s="3"/>
      <c r="B225" s="25" t="s">
        <v>103</v>
      </c>
      <c r="C225" s="26"/>
      <c r="D225" s="26"/>
      <c r="E225" s="26"/>
      <c r="F225" s="26"/>
      <c r="G225" s="26"/>
      <c r="I225" s="1"/>
    </row>
    <row r="226" spans="1:7" ht="22.5">
      <c r="A226" s="3"/>
      <c r="B226" s="25" t="s">
        <v>159</v>
      </c>
      <c r="C226" s="25"/>
      <c r="D226" s="25"/>
      <c r="E226" s="25"/>
      <c r="F226" s="25"/>
      <c r="G226" s="25"/>
    </row>
    <row r="227" ht="20.25">
      <c r="A227" s="4"/>
    </row>
    <row r="228" ht="20.25">
      <c r="A228" s="4"/>
    </row>
    <row r="229" ht="20.25">
      <c r="A229" s="4"/>
    </row>
    <row r="230" ht="20.25">
      <c r="A230" s="4"/>
    </row>
    <row r="231" ht="20.25">
      <c r="A231" s="4"/>
    </row>
    <row r="232" ht="20.25">
      <c r="A232" s="4"/>
    </row>
    <row r="233" ht="20.25">
      <c r="A233" s="4"/>
    </row>
    <row r="234" ht="20.25">
      <c r="A234" s="4"/>
    </row>
    <row r="235" ht="20.25">
      <c r="A235" s="4"/>
    </row>
    <row r="236" ht="20.25">
      <c r="A236" s="4"/>
    </row>
  </sheetData>
  <sheetProtection/>
  <mergeCells count="262">
    <mergeCell ref="B225:G225"/>
    <mergeCell ref="H197:J197"/>
    <mergeCell ref="H202:J202"/>
    <mergeCell ref="H207:J207"/>
    <mergeCell ref="H212:J212"/>
    <mergeCell ref="H217:J217"/>
    <mergeCell ref="H222:J222"/>
    <mergeCell ref="B220:G220"/>
    <mergeCell ref="B221:G221"/>
    <mergeCell ref="B223:G223"/>
    <mergeCell ref="B224:G224"/>
    <mergeCell ref="B215:G215"/>
    <mergeCell ref="B216:G216"/>
    <mergeCell ref="B218:G218"/>
    <mergeCell ref="B219:G219"/>
    <mergeCell ref="B222:G222"/>
    <mergeCell ref="B226:G226"/>
    <mergeCell ref="B198:G198"/>
    <mergeCell ref="B199:G199"/>
    <mergeCell ref="B200:G200"/>
    <mergeCell ref="B201:G201"/>
    <mergeCell ref="B203:G203"/>
    <mergeCell ref="B204:G204"/>
    <mergeCell ref="B205:G205"/>
    <mergeCell ref="B206:G206"/>
    <mergeCell ref="B202:G202"/>
    <mergeCell ref="B217:G217"/>
    <mergeCell ref="B211:G211"/>
    <mergeCell ref="B210:G210"/>
    <mergeCell ref="B209:G209"/>
    <mergeCell ref="B213:G213"/>
    <mergeCell ref="B214:G214"/>
    <mergeCell ref="B194:G194"/>
    <mergeCell ref="B195:G195"/>
    <mergeCell ref="B207:G207"/>
    <mergeCell ref="B212:G212"/>
    <mergeCell ref="B208:G208"/>
    <mergeCell ref="B190:G190"/>
    <mergeCell ref="B191:G191"/>
    <mergeCell ref="B192:G192"/>
    <mergeCell ref="B193:G193"/>
    <mergeCell ref="B196:G196"/>
    <mergeCell ref="B197:G197"/>
    <mergeCell ref="B189:G189"/>
    <mergeCell ref="B4:G4"/>
    <mergeCell ref="B8:G8"/>
    <mergeCell ref="B9:G9"/>
    <mergeCell ref="B10:G10"/>
    <mergeCell ref="B11:G11"/>
    <mergeCell ref="B12:G12"/>
    <mergeCell ref="B13:G13"/>
    <mergeCell ref="B187:G187"/>
    <mergeCell ref="B188:G188"/>
    <mergeCell ref="B23:G23"/>
    <mergeCell ref="H43:J43"/>
    <mergeCell ref="B24:G24"/>
    <mergeCell ref="B25:G25"/>
    <mergeCell ref="B26:G26"/>
    <mergeCell ref="B39:G39"/>
    <mergeCell ref="B36:G36"/>
    <mergeCell ref="B37:G37"/>
    <mergeCell ref="B16:G16"/>
    <mergeCell ref="B5:G5"/>
    <mergeCell ref="B6:G6"/>
    <mergeCell ref="B7:G7"/>
    <mergeCell ref="B14:G14"/>
    <mergeCell ref="B1:G1"/>
    <mergeCell ref="B2:G2"/>
    <mergeCell ref="B3:G3"/>
    <mergeCell ref="B15:G15"/>
    <mergeCell ref="B27:G27"/>
    <mergeCell ref="B28:G28"/>
    <mergeCell ref="B21:G21"/>
    <mergeCell ref="B22:G22"/>
    <mergeCell ref="B17:G17"/>
    <mergeCell ref="B18:G18"/>
    <mergeCell ref="B19:G19"/>
    <mergeCell ref="B20:G20"/>
    <mergeCell ref="B40:G40"/>
    <mergeCell ref="B29:G29"/>
    <mergeCell ref="B30:G30"/>
    <mergeCell ref="B31:G31"/>
    <mergeCell ref="B32:G32"/>
    <mergeCell ref="B33:G33"/>
    <mergeCell ref="B34:G34"/>
    <mergeCell ref="B35:G35"/>
    <mergeCell ref="B38:G38"/>
    <mergeCell ref="B51:G51"/>
    <mergeCell ref="B52:G52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63:G63"/>
    <mergeCell ref="B64:G64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5:G65"/>
    <mergeCell ref="B66:G66"/>
    <mergeCell ref="B67:G67"/>
    <mergeCell ref="B68:G68"/>
    <mergeCell ref="B73:G73"/>
    <mergeCell ref="B74:G74"/>
    <mergeCell ref="B87:G87"/>
    <mergeCell ref="B88:G88"/>
    <mergeCell ref="B77:G77"/>
    <mergeCell ref="B78:G78"/>
    <mergeCell ref="B79:G79"/>
    <mergeCell ref="B80:G80"/>
    <mergeCell ref="B81:G81"/>
    <mergeCell ref="B82:G82"/>
    <mergeCell ref="B69:G69"/>
    <mergeCell ref="B70:G70"/>
    <mergeCell ref="B71:G71"/>
    <mergeCell ref="B72:G72"/>
    <mergeCell ref="B89:G89"/>
    <mergeCell ref="B90:G90"/>
    <mergeCell ref="B91:G91"/>
    <mergeCell ref="B92:G92"/>
    <mergeCell ref="B75:G75"/>
    <mergeCell ref="B76:G76"/>
    <mergeCell ref="B85:G85"/>
    <mergeCell ref="B86:G86"/>
    <mergeCell ref="B83:G83"/>
    <mergeCell ref="B84:G84"/>
    <mergeCell ref="B93:G93"/>
    <mergeCell ref="B94:G94"/>
    <mergeCell ref="B111:G111"/>
    <mergeCell ref="B112:G112"/>
    <mergeCell ref="B101:G101"/>
    <mergeCell ref="B102:G102"/>
    <mergeCell ref="B103:G103"/>
    <mergeCell ref="B104:G104"/>
    <mergeCell ref="B95:G95"/>
    <mergeCell ref="B96:G96"/>
    <mergeCell ref="B107:G107"/>
    <mergeCell ref="B108:G108"/>
    <mergeCell ref="B109:G109"/>
    <mergeCell ref="B110:G110"/>
    <mergeCell ref="B97:G97"/>
    <mergeCell ref="B98:G98"/>
    <mergeCell ref="B105:G105"/>
    <mergeCell ref="B106:G106"/>
    <mergeCell ref="B99:G99"/>
    <mergeCell ref="B100:G100"/>
    <mergeCell ref="B113:G113"/>
    <mergeCell ref="B114:G114"/>
    <mergeCell ref="B135:G135"/>
    <mergeCell ref="B136:G136"/>
    <mergeCell ref="B125:G125"/>
    <mergeCell ref="B126:G126"/>
    <mergeCell ref="B127:G127"/>
    <mergeCell ref="B128:G128"/>
    <mergeCell ref="B115:G115"/>
    <mergeCell ref="B116:G116"/>
    <mergeCell ref="B117:G117"/>
    <mergeCell ref="B118:G118"/>
    <mergeCell ref="B129:G129"/>
    <mergeCell ref="B130:G130"/>
    <mergeCell ref="B121:G121"/>
    <mergeCell ref="B122:G122"/>
    <mergeCell ref="B123:G123"/>
    <mergeCell ref="B124:G124"/>
    <mergeCell ref="B119:G119"/>
    <mergeCell ref="B120:G120"/>
    <mergeCell ref="B131:G131"/>
    <mergeCell ref="B132:G132"/>
    <mergeCell ref="B133:G133"/>
    <mergeCell ref="B134:G134"/>
    <mergeCell ref="B148:G148"/>
    <mergeCell ref="B137:G137"/>
    <mergeCell ref="B138:G138"/>
    <mergeCell ref="B139:G139"/>
    <mergeCell ref="B140:G140"/>
    <mergeCell ref="B152:G152"/>
    <mergeCell ref="B153:G153"/>
    <mergeCell ref="B154:G154"/>
    <mergeCell ref="B141:G141"/>
    <mergeCell ref="B142:G142"/>
    <mergeCell ref="B143:G143"/>
    <mergeCell ref="B144:G144"/>
    <mergeCell ref="B145:G145"/>
    <mergeCell ref="B146:G146"/>
    <mergeCell ref="B147:G147"/>
    <mergeCell ref="B167:G167"/>
    <mergeCell ref="B168:G168"/>
    <mergeCell ref="B155:G155"/>
    <mergeCell ref="B156:G156"/>
    <mergeCell ref="B157:G157"/>
    <mergeCell ref="B158:G158"/>
    <mergeCell ref="B161:G161"/>
    <mergeCell ref="B162:G162"/>
    <mergeCell ref="B163:G163"/>
    <mergeCell ref="B175:G175"/>
    <mergeCell ref="B176:G176"/>
    <mergeCell ref="B177:G177"/>
    <mergeCell ref="B178:G178"/>
    <mergeCell ref="H27:J27"/>
    <mergeCell ref="B169:G169"/>
    <mergeCell ref="B170:G170"/>
    <mergeCell ref="B171:G171"/>
    <mergeCell ref="B164:G164"/>
    <mergeCell ref="B159:G159"/>
    <mergeCell ref="B160:G160"/>
    <mergeCell ref="B149:G149"/>
    <mergeCell ref="B150:G150"/>
    <mergeCell ref="B151:G151"/>
    <mergeCell ref="H1:J1"/>
    <mergeCell ref="H6:J6"/>
    <mergeCell ref="H11:J11"/>
    <mergeCell ref="H22:J22"/>
    <mergeCell ref="H16:J16"/>
    <mergeCell ref="B186:G186"/>
    <mergeCell ref="B183:G183"/>
    <mergeCell ref="B184:G184"/>
    <mergeCell ref="H78:J78"/>
    <mergeCell ref="H83:J83"/>
    <mergeCell ref="H153:J153"/>
    <mergeCell ref="H165:J165"/>
    <mergeCell ref="H101:J101"/>
    <mergeCell ref="B181:G181"/>
    <mergeCell ref="B172:G172"/>
    <mergeCell ref="H88:J88"/>
    <mergeCell ref="H96:J96"/>
    <mergeCell ref="B182:G182"/>
    <mergeCell ref="B185:G185"/>
    <mergeCell ref="B179:G179"/>
    <mergeCell ref="B180:G180"/>
    <mergeCell ref="B165:G165"/>
    <mergeCell ref="B166:G166"/>
    <mergeCell ref="B173:G173"/>
    <mergeCell ref="B174:G174"/>
    <mergeCell ref="H32:J32"/>
    <mergeCell ref="H38:J38"/>
    <mergeCell ref="H68:J68"/>
    <mergeCell ref="H73:J73"/>
    <mergeCell ref="H48:J48"/>
    <mergeCell ref="H53:J53"/>
    <mergeCell ref="H58:J58"/>
    <mergeCell ref="H63:J63"/>
    <mergeCell ref="H109:J109"/>
    <mergeCell ref="H176:J176"/>
    <mergeCell ref="H115:J115"/>
    <mergeCell ref="H122:J122"/>
    <mergeCell ref="H129:J129"/>
    <mergeCell ref="H138:J138"/>
    <mergeCell ref="H143:J143"/>
    <mergeCell ref="H148:J148"/>
  </mergeCells>
  <dataValidations count="2">
    <dataValidation type="list" allowBlank="1" showInputMessage="1" showErrorMessage="1" sqref="H22:J22 H165:J165 H176:J176 H153:J153 H148:J148 H143:J143 H138:J138 H129:J129 H122:J122 H115:J115 H109:J109 H101:J101 H96:J96 H88:J88 H83:J83 H78:J78 H73:J73 H68:J68 H63:J63 H58:J58 H53:J53 H48:J48 H43:J43 H38:J38 H32:J32 H27:J27 H16:J16 H1:J1 H6:J6 H11:J11 H202:J202 H207:J207 H217:J217 H212:J212 H222:J222">
      <formula1>"А,Б,В,Г"</formula1>
    </dataValidation>
    <dataValidation type="list" allowBlank="1" showInputMessage="1" showErrorMessage="1" sqref="H197:J197">
      <formula1>"А,Б,В,Г,"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9">
      <selection activeCell="A1" sqref="A1"/>
    </sheetView>
  </sheetViews>
  <sheetFormatPr defaultColWidth="9.00390625" defaultRowHeight="12.75"/>
  <cols>
    <col min="3" max="3" width="8.125" style="0" customWidth="1"/>
    <col min="4" max="4" width="12.25390625" style="0" customWidth="1"/>
    <col min="5" max="5" width="25.75390625" style="0" customWidth="1"/>
    <col min="6" max="6" width="16.625" style="0" customWidth="1"/>
    <col min="7" max="7" width="17.375" style="0" customWidth="1"/>
    <col min="8" max="8" width="14.375" style="0" customWidth="1"/>
  </cols>
  <sheetData>
    <row r="1" spans="1:2" ht="23.25">
      <c r="A1" s="7">
        <v>1</v>
      </c>
      <c r="B1" s="8">
        <f>IF(тест!H1="А",1,0)</f>
        <v>1</v>
      </c>
    </row>
    <row r="2" spans="1:2" ht="23.25">
      <c r="A2" s="7">
        <v>2</v>
      </c>
      <c r="B2" s="8">
        <f>IF(тест!H6="Б",1,0)</f>
        <v>1</v>
      </c>
    </row>
    <row r="3" spans="1:2" ht="23.25">
      <c r="A3" s="7">
        <v>3</v>
      </c>
      <c r="B3" s="8">
        <f>IF(тест!H11="Б",1,0)</f>
        <v>1</v>
      </c>
    </row>
    <row r="4" spans="1:7" ht="23.25">
      <c r="A4" s="7">
        <v>4</v>
      </c>
      <c r="B4" s="8">
        <f>IF(тест!H16="Б",1,0)</f>
        <v>1</v>
      </c>
      <c r="D4" s="31" t="s">
        <v>174</v>
      </c>
      <c r="E4" s="31"/>
      <c r="F4" s="32">
        <f>SUM(B1:B36)</f>
        <v>25</v>
      </c>
      <c r="G4" s="32"/>
    </row>
    <row r="5" spans="1:11" ht="23.25">
      <c r="A5" s="7">
        <v>5</v>
      </c>
      <c r="B5" s="8">
        <f>IF(тест!H22="В",1,0)</f>
        <v>0</v>
      </c>
      <c r="D5" s="31"/>
      <c r="E5" s="31"/>
      <c r="F5" s="32"/>
      <c r="G5" s="32"/>
      <c r="K5" s="9"/>
    </row>
    <row r="6" spans="1:7" ht="27.75">
      <c r="A6" s="7">
        <v>6</v>
      </c>
      <c r="B6" s="8">
        <f>IF(тест!H27="Б",1,0)</f>
        <v>1</v>
      </c>
      <c r="D6" s="35" t="s">
        <v>211</v>
      </c>
      <c r="E6" s="36"/>
      <c r="F6" s="11">
        <f>IF(F4&gt;=30,5,IF(F4&gt;=25,4,IF(F4&gt;=18,3,2)))</f>
        <v>4</v>
      </c>
      <c r="G6" s="11"/>
    </row>
    <row r="7" spans="1:2" ht="23.25">
      <c r="A7" s="7">
        <v>7</v>
      </c>
      <c r="B7" s="8">
        <f>IF(тест!H32="Г",1,0)</f>
        <v>0</v>
      </c>
    </row>
    <row r="8" spans="1:2" ht="23.25">
      <c r="A8" s="7">
        <v>8</v>
      </c>
      <c r="B8" s="8">
        <f>IF(тест!H38="Г",1,0)</f>
        <v>1</v>
      </c>
    </row>
    <row r="9" spans="1:2" ht="23.25">
      <c r="A9" s="7">
        <v>9</v>
      </c>
      <c r="B9" s="8">
        <f>IF(тест!H43="В",1,0)</f>
        <v>0</v>
      </c>
    </row>
    <row r="10" spans="1:2" ht="23.25">
      <c r="A10" s="7">
        <v>10</v>
      </c>
      <c r="B10" s="8">
        <f>IF(тест!H48="Г",1,0)</f>
        <v>0</v>
      </c>
    </row>
    <row r="11" spans="1:2" ht="23.25">
      <c r="A11" s="7">
        <v>11</v>
      </c>
      <c r="B11" s="8">
        <f>IF(тест!H53="В",1,0)</f>
        <v>0</v>
      </c>
    </row>
    <row r="12" spans="1:2" ht="23.25">
      <c r="A12" s="7">
        <v>12</v>
      </c>
      <c r="B12" s="8">
        <f>IF(тест!H58="в",1,0)</f>
        <v>1</v>
      </c>
    </row>
    <row r="13" spans="1:2" ht="23.25">
      <c r="A13" s="7">
        <v>13</v>
      </c>
      <c r="B13" s="8">
        <f>IF(тест!H63="В",1,0)</f>
        <v>0</v>
      </c>
    </row>
    <row r="14" spans="1:2" ht="23.25">
      <c r="A14" s="7">
        <v>14</v>
      </c>
      <c r="B14" s="8">
        <f>IF(тест!H68="А",1,0)</f>
        <v>1</v>
      </c>
    </row>
    <row r="15" spans="1:2" ht="23.25">
      <c r="A15" s="7">
        <v>15</v>
      </c>
      <c r="B15" s="8">
        <f>IF(тест!H73="В",1,0)</f>
        <v>0</v>
      </c>
    </row>
    <row r="16" spans="1:2" ht="23.25">
      <c r="A16" s="7">
        <v>16</v>
      </c>
      <c r="B16" s="8">
        <f>IF(тест!H78="Б",1,0)</f>
        <v>0</v>
      </c>
    </row>
    <row r="17" spans="1:2" ht="23.25">
      <c r="A17" s="7">
        <v>17</v>
      </c>
      <c r="B17" s="8">
        <f>IF(тест!H83="А",1,0)</f>
        <v>1</v>
      </c>
    </row>
    <row r="18" spans="1:2" ht="23.25">
      <c r="A18" s="7">
        <v>18</v>
      </c>
      <c r="B18" s="8">
        <f>IF(тест!H88="г",1,0)</f>
        <v>1</v>
      </c>
    </row>
    <row r="19" spans="1:2" ht="23.25">
      <c r="A19" s="7">
        <v>19</v>
      </c>
      <c r="B19" s="8">
        <f>IF(тест!H96="В",1,0)</f>
        <v>1</v>
      </c>
    </row>
    <row r="20" spans="1:2" ht="23.25">
      <c r="A20" s="7">
        <v>20</v>
      </c>
      <c r="B20" s="8">
        <f>IF(тест!H101="Г",1,0)</f>
        <v>1</v>
      </c>
    </row>
    <row r="21" spans="1:2" ht="23.25">
      <c r="A21" s="7">
        <v>21</v>
      </c>
      <c r="B21" s="8">
        <f>IF(тест!H109="Г",1,0)</f>
        <v>1</v>
      </c>
    </row>
    <row r="22" spans="1:2" ht="23.25">
      <c r="A22" s="7">
        <v>22</v>
      </c>
      <c r="B22" s="8">
        <f>IF(тест!H115="В",1,0)</f>
        <v>1</v>
      </c>
    </row>
    <row r="23" spans="1:2" ht="23.25">
      <c r="A23" s="7">
        <v>23</v>
      </c>
      <c r="B23" s="8">
        <f>IF(тест!H122="А",1,0)</f>
        <v>1</v>
      </c>
    </row>
    <row r="24" spans="1:2" ht="23.25">
      <c r="A24" s="7">
        <v>24</v>
      </c>
      <c r="B24" s="8">
        <f>IF(тест!H129="Б",1,0)</f>
        <v>1</v>
      </c>
    </row>
    <row r="25" spans="1:2" ht="23.25">
      <c r="A25" s="7">
        <v>25</v>
      </c>
      <c r="B25" s="8">
        <f>IF(тест!H138="Г",1,0)</f>
        <v>1</v>
      </c>
    </row>
    <row r="26" spans="1:2" ht="23.25">
      <c r="A26" s="7">
        <v>26</v>
      </c>
      <c r="B26" s="8">
        <f>IF(тест!H143="Г",1,0)</f>
        <v>1</v>
      </c>
    </row>
    <row r="27" spans="1:2" ht="23.25">
      <c r="A27" s="7">
        <v>27</v>
      </c>
      <c r="B27" s="8">
        <f>IF(тест!H148="В",1,0)</f>
        <v>1</v>
      </c>
    </row>
    <row r="28" spans="1:2" ht="23.25">
      <c r="A28" s="7">
        <v>28</v>
      </c>
      <c r="B28" s="8">
        <f>IF(тест!H153="В",1,0)</f>
        <v>0</v>
      </c>
    </row>
    <row r="29" spans="1:2" ht="23.25">
      <c r="A29" s="7">
        <v>29</v>
      </c>
      <c r="B29" s="8">
        <f>IF(тест!H165="А",1,0)</f>
        <v>1</v>
      </c>
    </row>
    <row r="30" spans="1:2" ht="23.25">
      <c r="A30" s="7">
        <v>30</v>
      </c>
      <c r="B30" s="8">
        <f>IF(тест!H176="Г",1,0)</f>
        <v>0</v>
      </c>
    </row>
    <row r="31" spans="1:2" ht="23.25">
      <c r="A31" s="7">
        <v>31</v>
      </c>
      <c r="B31" s="8">
        <f>IF(тест!H197="А",1,"0")</f>
        <v>1</v>
      </c>
    </row>
    <row r="32" spans="1:2" ht="23.25">
      <c r="A32" s="7">
        <v>32</v>
      </c>
      <c r="B32" s="8">
        <f>IF(тест!H202="В",1,0)</f>
        <v>1</v>
      </c>
    </row>
    <row r="33" spans="1:2" ht="23.25">
      <c r="A33" s="7">
        <v>33</v>
      </c>
      <c r="B33" s="8">
        <f>IF(тест!H207="А",1,0)</f>
        <v>1</v>
      </c>
    </row>
    <row r="34" spans="1:2" ht="23.25">
      <c r="A34" s="7">
        <v>34</v>
      </c>
      <c r="B34" s="8">
        <f>IF(тест!H212="Г",1,0)</f>
        <v>1</v>
      </c>
    </row>
    <row r="35" spans="1:2" ht="23.25">
      <c r="A35" s="7">
        <v>35</v>
      </c>
      <c r="B35" s="8">
        <f>IF(тест!H217="Б",1,0)</f>
        <v>0</v>
      </c>
    </row>
    <row r="36" spans="1:2" ht="23.25">
      <c r="A36" s="7">
        <v>36</v>
      </c>
      <c r="B36" s="8">
        <f>IF(тест!H222="Б",1,0)</f>
        <v>1</v>
      </c>
    </row>
    <row r="40" spans="5:9" ht="12.75">
      <c r="E40" t="s">
        <v>215</v>
      </c>
      <c r="F40" s="33" t="s">
        <v>212</v>
      </c>
      <c r="G40" s="33"/>
      <c r="H40" s="33"/>
      <c r="I40" s="10">
        <f>SUM(B1)/1</f>
        <v>1</v>
      </c>
    </row>
    <row r="41" spans="5:9" ht="12.75">
      <c r="E41" t="s">
        <v>216</v>
      </c>
      <c r="F41" s="34" t="s">
        <v>219</v>
      </c>
      <c r="G41" s="34"/>
      <c r="H41" s="34"/>
      <c r="I41" s="10">
        <f>SUM(B2,B3,B4)/3</f>
        <v>1</v>
      </c>
    </row>
    <row r="42" spans="5:9" ht="12.75">
      <c r="E42" t="s">
        <v>217</v>
      </c>
      <c r="F42" s="30" t="s">
        <v>213</v>
      </c>
      <c r="G42" s="30"/>
      <c r="H42" s="30"/>
      <c r="I42" s="10">
        <f>SUM(B5,B6,B7)/3</f>
        <v>0.3333333333333333</v>
      </c>
    </row>
    <row r="43" spans="5:9" ht="12.75">
      <c r="E43" t="s">
        <v>218</v>
      </c>
      <c r="F43" s="30" t="s">
        <v>214</v>
      </c>
      <c r="G43" s="30"/>
      <c r="H43" s="30"/>
      <c r="I43" s="10">
        <f>SUM(B8,B9,B10,B11,B12,B13,B14,B15,B16,B17,B18)/11</f>
        <v>0.45454545454545453</v>
      </c>
    </row>
    <row r="44" spans="5:9" ht="12.75">
      <c r="E44" t="s">
        <v>226</v>
      </c>
      <c r="F44" s="30" t="s">
        <v>220</v>
      </c>
      <c r="G44" s="30"/>
      <c r="H44" s="30"/>
      <c r="I44" s="10">
        <f>SUM(B19,B20,B21,B22,B23,B24,B28,B30)/8</f>
        <v>0.75</v>
      </c>
    </row>
    <row r="45" spans="5:9" ht="12.75">
      <c r="E45" t="s">
        <v>221</v>
      </c>
      <c r="F45" s="30" t="s">
        <v>222</v>
      </c>
      <c r="G45" s="30"/>
      <c r="H45" s="30"/>
      <c r="I45" s="10">
        <f>SUM(B25)/1</f>
        <v>1</v>
      </c>
    </row>
    <row r="46" spans="5:9" ht="12.75">
      <c r="E46" t="s">
        <v>223</v>
      </c>
      <c r="F46" s="30" t="s">
        <v>228</v>
      </c>
      <c r="G46" s="30"/>
      <c r="H46" s="30"/>
      <c r="I46" s="10">
        <f>SUM(B26,B27)/2</f>
        <v>1</v>
      </c>
    </row>
    <row r="47" spans="5:9" ht="12.75">
      <c r="E47" t="s">
        <v>224</v>
      </c>
      <c r="F47" s="30" t="s">
        <v>225</v>
      </c>
      <c r="G47" s="30"/>
      <c r="H47" s="30"/>
      <c r="I47" s="10">
        <f>SUM(B31,B32)/2</f>
        <v>1</v>
      </c>
    </row>
    <row r="48" spans="5:9" ht="12.75">
      <c r="E48" t="s">
        <v>227</v>
      </c>
      <c r="F48" s="29" t="s">
        <v>229</v>
      </c>
      <c r="G48" s="29"/>
      <c r="H48" s="29"/>
      <c r="I48" s="10">
        <f>SUM(B29,B33,B34,B35,B36)/5</f>
        <v>0.8</v>
      </c>
    </row>
  </sheetData>
  <sheetProtection/>
  <mergeCells count="12">
    <mergeCell ref="F43:H43"/>
    <mergeCell ref="D4:E5"/>
    <mergeCell ref="F4:G5"/>
    <mergeCell ref="F40:H40"/>
    <mergeCell ref="F41:H41"/>
    <mergeCell ref="D6:E6"/>
    <mergeCell ref="F42:H42"/>
    <mergeCell ref="F48:H48"/>
    <mergeCell ref="F44:H44"/>
    <mergeCell ref="F45:H45"/>
    <mergeCell ref="F46:H46"/>
    <mergeCell ref="F47:H4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</dc:creator>
  <cp:keywords/>
  <dc:description/>
  <cp:lastModifiedBy>Школа</cp:lastModifiedBy>
  <dcterms:created xsi:type="dcterms:W3CDTF">2008-02-19T15:44:25Z</dcterms:created>
  <dcterms:modified xsi:type="dcterms:W3CDTF">2008-11-14T06:10:50Z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