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Таблица ошибок" sheetId="1" r:id="rId1"/>
    <sheet name="по ученикам" sheetId="2" r:id="rId2"/>
    <sheet name="по заданиям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  <author>МБОУ СОКШ 4</author>
  </authors>
  <commentList>
    <comment ref="AK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Гласные О- Е после шипящих в суффиксах существительных</t>
        </r>
      </text>
    </comment>
    <comment ref="AL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Не с прилагательными</t>
        </r>
      </text>
    </comment>
    <comment ref="I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Проверяемые безударные гласные в корне слова</t>
        </r>
      </text>
    </comment>
    <comment ref="J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Непроверяемые  гласные и согласные</t>
        </r>
      </text>
    </comment>
    <comment ref="K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Непроизносимые согласные в корне слова</t>
        </r>
      </text>
    </comment>
    <comment ref="L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И, У, А после шипящих</t>
        </r>
      </text>
    </comment>
    <comment ref="M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Разделительные Ъ и Ь</t>
        </r>
      </text>
    </comment>
    <comment ref="N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Раздельное написание предлогов с другими словами</t>
        </r>
      </text>
    </comment>
    <comment ref="O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Употребление Ь на конце существительных после шипящих</t>
        </r>
      </text>
    </comment>
    <comment ref="P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Употребление и неупотребление Ь для обозначения мягкости согласных.</t>
        </r>
      </text>
    </comment>
    <comment ref="Q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Гласные и согласные в приставках, кроме приставок на З (С)</t>
        </r>
      </text>
    </comment>
    <comment ref="R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З и С на конце приставок.</t>
        </r>
      </text>
    </comment>
    <comment ref="S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Корни с чередующимися гласными</t>
        </r>
      </text>
    </comment>
    <comment ref="T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О - Е после шипящих в корне слова</t>
        </r>
      </text>
    </comment>
    <comment ref="U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И - Ы после Ц</t>
        </r>
      </text>
    </comment>
    <comment ref="V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Е - И в падежных окончаниях имен существительных</t>
        </r>
      </text>
    </comment>
    <comment ref="W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О - Е после шипящих и Ц в окончаниях существительных и прилагательных.</t>
        </r>
      </text>
    </comment>
    <comment ref="X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Безударные гласные в окончаниях имен прилагательных.</t>
        </r>
      </text>
    </comment>
    <comment ref="Y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Неупотребление Ь на конце кратких прилагательных на шипящую</t>
        </r>
      </text>
    </comment>
    <comment ref="Z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Не с глаголами</t>
        </r>
      </text>
    </comment>
    <comment ref="AA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Мягкий знак после шипящих в глаголах</t>
        </r>
      </text>
    </comment>
    <comment ref="AB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Тся  и ться в глаголах</t>
        </r>
      </text>
    </comment>
    <comment ref="AC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Е и И в окончаниях глаголов 1 и 2 спряжения</t>
        </r>
      </text>
    </comment>
    <comment ref="AD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Гласные в приставках пре и при
</t>
        </r>
      </text>
    </comment>
    <comment ref="AE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Гласные в приставкох пре -, при-.</t>
        </r>
      </text>
    </comment>
    <comment ref="AF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Соединительные О и Е в сложных словах</t>
        </r>
      </text>
    </comment>
    <comment ref="AG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Буква Е в суффиксе ЕН- существительных на -мя.</t>
        </r>
      </text>
    </comment>
    <comment ref="AH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Не с существительными</t>
        </r>
      </text>
    </comment>
    <comment ref="AI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Ч и Щ в суффиксе - ЧИК- (-ЩИК-).</t>
        </r>
      </text>
    </comment>
    <comment ref="AJ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Гласные в суффиксах существительных -ек и -ик.</t>
        </r>
      </text>
    </comment>
    <comment ref="AM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О и Е после шипящих и Ц в суффиксах прилагательных</t>
        </r>
      </text>
    </comment>
    <comment ref="AN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Н и НН в суффиксах разных частей речи</t>
        </r>
      </text>
    </comment>
    <comment ref="AO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Суффиксы прилагательных -к-, -ск-.</t>
        </r>
      </text>
    </comment>
    <comment ref="AP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Дефис в сложных проилагательных</t>
        </r>
      </text>
    </comment>
    <comment ref="AQ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Мягкий знак в середине числительных</t>
        </r>
      </text>
    </comment>
    <comment ref="AR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Буквы И в окончаниях количественных числительных</t>
        </r>
      </text>
    </comment>
    <comment ref="AS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Не в неопределенных местоимениях</t>
        </r>
      </text>
    </comment>
    <comment ref="AT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Дефис в неопределенных местоимениях</t>
        </r>
      </text>
    </comment>
    <comment ref="AU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Различение на письме приставок не- и ни- в отрицательных местоимениях</t>
        </r>
      </text>
    </comment>
    <comment ref="AV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Слитное и раздельное написание не- и ни- в отрицательных местоимениях</t>
        </r>
      </text>
    </comment>
    <comment ref="AW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Мягкий знак в глаголах повелительного наклонения</t>
        </r>
      </text>
    </comment>
    <comment ref="AX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Гласные в суффиксах глаголов -ова- (-ева) и -ыва- (-ива-).</t>
        </r>
      </text>
    </comment>
    <comment ref="AY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Знаки препинания в конце предложения</t>
        </r>
      </text>
    </comment>
    <comment ref="AZ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Тире между паодлежащим и сказуемым</t>
        </r>
      </text>
    </comment>
    <comment ref="BA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Знаки препинания при однородных и неоднородных  членах предложения.</t>
        </r>
      </text>
    </comment>
    <comment ref="BB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Знаки препинания при обобщающем слове</t>
        </r>
      </text>
    </comment>
    <comment ref="BC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Знаки препинания  в предложении с прямой речью</t>
        </r>
      </text>
    </comment>
    <comment ref="BD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Знаки препинания при обращении</t>
        </r>
      </text>
    </comment>
    <comment ref="BE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Знаки препинания при вводных словах и вствных конструкциях</t>
        </r>
      </text>
    </comment>
    <comment ref="BF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Знаки препинания  при обособленных определениях и приложениях</t>
        </r>
      </text>
    </comment>
    <comment ref="BG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Знаки препинания при обособленных обстоятельствах</t>
        </r>
      </text>
    </comment>
    <comment ref="BH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Обособление уточняущих членов предложения</t>
        </r>
      </text>
    </comment>
    <comment ref="BI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Цитаты и знаки препинания при них</t>
        </r>
      </text>
    </comment>
    <comment ref="BJ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Знаки препинания в БСП</t>
        </r>
      </text>
    </comment>
    <comment ref="C1" authorId="1">
      <text>
        <r>
          <rPr>
            <b/>
            <sz val="9"/>
            <rFont val="Tahoma"/>
            <family val="0"/>
          </rPr>
          <t xml:space="preserve">Томина Ю.В.: </t>
        </r>
        <r>
          <rPr>
            <sz val="9"/>
            <rFont val="Tahoma"/>
            <family val="2"/>
          </rPr>
          <t>Указать класс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<sst xmlns="http://schemas.openxmlformats.org/spreadsheetml/2006/main" count="75" uniqueCount="75">
  <si>
    <t>№</t>
  </si>
  <si>
    <t>Фамилия Имя</t>
  </si>
  <si>
    <t>средн.=</t>
  </si>
  <si>
    <t>класс:</t>
  </si>
  <si>
    <t>Тема:</t>
  </si>
  <si>
    <t xml:space="preserve">   Дата проведения:</t>
  </si>
  <si>
    <t>Предмет:</t>
  </si>
  <si>
    <t>допустили ошибку</t>
  </si>
  <si>
    <t>допущена ошибка</t>
  </si>
  <si>
    <t>Проверяемые безударные гласные</t>
  </si>
  <si>
    <t>Непроизносимые согласные в корне</t>
  </si>
  <si>
    <t xml:space="preserve">Буквы И., У, А после шипящих </t>
  </si>
  <si>
    <t>Разделительные Ъ и Ь</t>
  </si>
  <si>
    <t>Раздельное написание предлогов с другими словами</t>
  </si>
  <si>
    <t>Употребление Ь на конце после шипящих</t>
  </si>
  <si>
    <t>Употребление и неупотребление Ь для обозначения мягкости согласных</t>
  </si>
  <si>
    <t>Гласные и согласные в присавках кроме приставок на з, с</t>
  </si>
  <si>
    <t>Буквы З и С накконце приставки</t>
  </si>
  <si>
    <t>Корни с чередующимися гласными</t>
  </si>
  <si>
    <t>Буквы о - е после шипящих в корне</t>
  </si>
  <si>
    <t>Буквы Ы - И после Ц</t>
  </si>
  <si>
    <t>Буквы О - Е после шипящих и Ц в окончаниях существительных и прилагательных</t>
  </si>
  <si>
    <t>Безударная гласная в окончаниях имен прилпгптельных</t>
  </si>
  <si>
    <t>Неупотребление Ь в конце кратких прилагательных на шипящую</t>
  </si>
  <si>
    <t>Не с глаголами</t>
  </si>
  <si>
    <t>Мягкий знак после шипящих в глаголах</t>
  </si>
  <si>
    <t>Тся и ться в глаголах</t>
  </si>
  <si>
    <t>Буквы Е и И в окончаниях глаголов 1 и 2 спряжения</t>
  </si>
  <si>
    <t>Гласные в приставках пре и при</t>
  </si>
  <si>
    <t xml:space="preserve">Буквы ч и щ в суффиксах чик, щик, </t>
  </si>
  <si>
    <t>Гласные в суффиксах существительных -ек и -ик</t>
  </si>
  <si>
    <t>Гласные О - Е после согласных в суффиксах существительных</t>
  </si>
  <si>
    <t>Не с прилагательными</t>
  </si>
  <si>
    <t>Буквы О и Е после шипящих и Ц в суффиксах прилпгптельных</t>
  </si>
  <si>
    <t>Н и НН в суффиксах разных частей речи</t>
  </si>
  <si>
    <t>Суффиксы прилагательных -к и -ск.</t>
  </si>
  <si>
    <t>Дефис в сложных прилагательных</t>
  </si>
  <si>
    <t>Мягкий знак в середине числительных</t>
  </si>
  <si>
    <t>Буквы И в окончаниях количественных числительных</t>
  </si>
  <si>
    <t>Не в неопределенных местоимениях</t>
  </si>
  <si>
    <t>Дефис в неопределенных мстоимениях</t>
  </si>
  <si>
    <t>Различение на письме приставок не и ни в отрицательных местоимениях</t>
  </si>
  <si>
    <t>Слитное и раздельное написание не и ни в отрицательных местоимениях</t>
  </si>
  <si>
    <t>Гласные в суффиксах глаголов -ова-, -ева-, - ива-, -ыва-</t>
  </si>
  <si>
    <t>Знаки препинания в конце предложения</t>
  </si>
  <si>
    <t>Тире между подлежащим и сказуемым</t>
  </si>
  <si>
    <t>Знаки препинания при однородных и неолднородных членах предложения</t>
  </si>
  <si>
    <t>Знаки препинания при обращении</t>
  </si>
  <si>
    <t>Знаки препинания при вводных словах и вставных конструкциях</t>
  </si>
  <si>
    <t xml:space="preserve">Знаки препинания при обособленных определениях и приложениях </t>
  </si>
  <si>
    <t>Знаки препинания при обособленных обстоятельствах</t>
  </si>
  <si>
    <t>Знаки препинания в БСП</t>
  </si>
  <si>
    <t>Знаки препинания в ССП</t>
  </si>
  <si>
    <t>Знаки препинания в СПП</t>
  </si>
  <si>
    <t>СП с различными видами связи</t>
  </si>
  <si>
    <t>Непроверяемые гласные и согласные</t>
  </si>
  <si>
    <t>русский язык</t>
  </si>
  <si>
    <t>правописание наречий</t>
  </si>
  <si>
    <t>О -А  на конце наречий</t>
  </si>
  <si>
    <t xml:space="preserve">Не с наречиями </t>
  </si>
  <si>
    <t>Правописание союзов</t>
  </si>
  <si>
    <t>Правописание предлогов</t>
  </si>
  <si>
    <t xml:space="preserve">Знаки препинания при причастном обороте </t>
  </si>
  <si>
    <t>Знаки препинания  при деепричастном обороте</t>
  </si>
  <si>
    <t>Буквы Е - И в  окончаниях  причастий</t>
  </si>
  <si>
    <t xml:space="preserve">Не с   причастиями </t>
  </si>
  <si>
    <t xml:space="preserve"> ПравописаниеЬ на конце кратких прилагательных  </t>
  </si>
  <si>
    <t>рекомендуемая оценка</t>
  </si>
  <si>
    <t>итоговая оценка</t>
  </si>
  <si>
    <t xml:space="preserve">всего ошибок </t>
  </si>
  <si>
    <t>всего типов ошибок</t>
  </si>
  <si>
    <t>всего писали:</t>
  </si>
  <si>
    <t>всего проверяемых орфограмм и пунктограмм:</t>
  </si>
  <si>
    <t>% всех ошибок</t>
  </si>
  <si>
    <t>% типов ошибок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</si>
</sst>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7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6" borderId="15" xfId="0" applyFont="1" applyFill="1" applyBorder="1" applyAlignment="1">
      <alignment/>
    </xf>
    <xf numFmtId="0" fontId="1" fillId="6" borderId="15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textRotation="90"/>
    </xf>
    <xf numFmtId="0" fontId="3" fillId="6" borderId="10" xfId="0" applyFont="1" applyFill="1" applyBorder="1" applyAlignment="1">
      <alignment horizontal="center" textRotation="90" wrapText="1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center"/>
    </xf>
    <xf numFmtId="9" fontId="1" fillId="6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 horizontal="left"/>
    </xf>
    <xf numFmtId="0" fontId="1" fillId="6" borderId="16" xfId="0" applyFont="1" applyFill="1" applyBorder="1" applyAlignment="1">
      <alignment/>
    </xf>
    <xf numFmtId="0" fontId="2" fillId="34" borderId="15" xfId="0" applyFont="1" applyFill="1" applyBorder="1" applyAlignment="1">
      <alignment horizontal="right" textRotation="90"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3" fontId="1" fillId="0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% ошибок (по ученикам)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5975"/>
          <c:y val="0.13075"/>
          <c:w val="0.9275"/>
          <c:h val="0.7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ошибок'!$B$5:$B$34</c:f>
              <c:numCache>
                <c:ptCount val="30"/>
              </c:numCache>
            </c:numRef>
          </c:cat>
          <c:val>
            <c:numRef>
              <c:f>'Таблица ошибок'!$H$5:$H$34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66053922"/>
        <c:axId val="15416707"/>
      </c:bar3DChart>
      <c:catAx>
        <c:axId val="6605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16707"/>
        <c:crosses val="autoZero"/>
        <c:auto val="1"/>
        <c:lblOffset val="100"/>
        <c:tickLblSkip val="1"/>
        <c:noMultiLvlLbl val="0"/>
      </c:catAx>
      <c:valAx>
        <c:axId val="1541670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053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% ошибок (по заданиям)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13675"/>
          <c:w val="0.9355"/>
          <c:h val="0.79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ошибок'!$I$4:$BM$4</c:f>
              <c:numCach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49</c:v>
                </c:pt>
                <c:pt idx="47">
                  <c:v>50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55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</c:numCache>
            </c:numRef>
          </c:cat>
          <c:val>
            <c:numRef>
              <c:f>'Таблица ошибок'!$I$36:$BM$36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hape val="box"/>
        </c:ser>
        <c:shape val="box"/>
        <c:axId val="17221140"/>
        <c:axId val="38529493"/>
      </c:bar3DChart>
      <c:catAx>
        <c:axId val="1722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29493"/>
        <c:crosses val="autoZero"/>
        <c:auto val="1"/>
        <c:lblOffset val="100"/>
        <c:tickLblSkip val="1"/>
        <c:noMultiLvlLbl val="0"/>
      </c:catAx>
      <c:valAx>
        <c:axId val="38529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2211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7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3.375" style="1" bestFit="1" customWidth="1"/>
    <col min="2" max="2" width="25.375" style="3" customWidth="1"/>
    <col min="3" max="8" width="4.00390625" style="1" customWidth="1"/>
    <col min="9" max="65" width="5.625" style="2" customWidth="1"/>
    <col min="66" max="16384" width="9.125" style="1" customWidth="1"/>
  </cols>
  <sheetData>
    <row r="1" spans="2:65" s="10" customFormat="1" ht="13.5">
      <c r="B1" s="8" t="s">
        <v>3</v>
      </c>
      <c r="I1" s="8" t="s">
        <v>6</v>
      </c>
      <c r="J1" s="42" t="s">
        <v>56</v>
      </c>
      <c r="K1" s="42"/>
      <c r="L1" s="42"/>
      <c r="M1" s="42"/>
      <c r="N1" s="17"/>
      <c r="O1" s="17"/>
      <c r="P1" s="17"/>
      <c r="Q1" s="45" t="s">
        <v>4</v>
      </c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7"/>
      <c r="AK1" s="8"/>
      <c r="AL1" s="8"/>
      <c r="AM1" s="9"/>
      <c r="AN1" s="9"/>
      <c r="AO1" s="9"/>
      <c r="AP1" s="9"/>
      <c r="AQ1" s="9"/>
      <c r="AR1" s="9"/>
      <c r="AS1" s="9"/>
      <c r="AT1" s="8"/>
      <c r="AU1" s="8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s="16" customFormat="1" ht="12.75" customHeight="1">
      <c r="A2" s="41" t="s">
        <v>72</v>
      </c>
      <c r="B2" s="41"/>
      <c r="C2" s="41"/>
      <c r="D2" s="41"/>
      <c r="E2" s="41"/>
      <c r="F2" s="41"/>
      <c r="G2" s="41"/>
      <c r="H2" s="41"/>
      <c r="I2" s="41"/>
      <c r="J2" s="13">
        <v>20</v>
      </c>
      <c r="K2" s="11"/>
      <c r="M2" s="15" t="s">
        <v>5</v>
      </c>
      <c r="N2" s="46"/>
      <c r="O2" s="46"/>
      <c r="P2" s="15"/>
      <c r="S2" s="13"/>
      <c r="T2" s="13"/>
      <c r="U2" s="13"/>
      <c r="V2" s="43"/>
      <c r="W2" s="43"/>
      <c r="X2" s="43"/>
      <c r="Y2" s="13">
        <v>1</v>
      </c>
      <c r="Z2" s="43" t="s">
        <v>8</v>
      </c>
      <c r="AA2" s="43"/>
      <c r="AB2" s="43"/>
      <c r="AC2" s="43"/>
      <c r="AD2" s="13"/>
      <c r="AE2" s="13"/>
      <c r="AF2" s="13"/>
      <c r="AG2" s="13"/>
      <c r="AH2" s="13"/>
      <c r="AI2" s="13"/>
      <c r="AJ2" s="13"/>
      <c r="AK2" s="15"/>
      <c r="AL2" s="15"/>
      <c r="AM2" s="15"/>
      <c r="AN2" s="15"/>
      <c r="AO2" s="13"/>
      <c r="AP2" s="15"/>
      <c r="AQ2" s="15"/>
      <c r="AR2" s="15"/>
      <c r="AS2" s="15"/>
      <c r="AT2" s="14"/>
      <c r="AU2" s="14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</row>
    <row r="3" spans="1:65" ht="216.75">
      <c r="A3" s="27"/>
      <c r="B3" s="28"/>
      <c r="C3" s="29" t="s">
        <v>68</v>
      </c>
      <c r="D3" s="29" t="s">
        <v>67</v>
      </c>
      <c r="E3" s="30" t="s">
        <v>69</v>
      </c>
      <c r="F3" s="30" t="s">
        <v>70</v>
      </c>
      <c r="G3" s="30" t="s">
        <v>73</v>
      </c>
      <c r="H3" s="30" t="s">
        <v>74</v>
      </c>
      <c r="I3" s="40" t="s">
        <v>9</v>
      </c>
      <c r="J3" s="40" t="s">
        <v>55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40" t="s">
        <v>15</v>
      </c>
      <c r="Q3" s="40" t="s">
        <v>16</v>
      </c>
      <c r="R3" s="40" t="s">
        <v>17</v>
      </c>
      <c r="S3" s="40" t="s">
        <v>18</v>
      </c>
      <c r="T3" s="40" t="s">
        <v>19</v>
      </c>
      <c r="U3" s="40" t="s">
        <v>20</v>
      </c>
      <c r="V3" s="40" t="s">
        <v>64</v>
      </c>
      <c r="W3" s="40" t="s">
        <v>21</v>
      </c>
      <c r="X3" s="40" t="s">
        <v>22</v>
      </c>
      <c r="Y3" s="40" t="s">
        <v>23</v>
      </c>
      <c r="Z3" s="40" t="s">
        <v>24</v>
      </c>
      <c r="AA3" s="40" t="s">
        <v>25</v>
      </c>
      <c r="AB3" s="40" t="s">
        <v>26</v>
      </c>
      <c r="AC3" s="40" t="s">
        <v>27</v>
      </c>
      <c r="AD3" s="40" t="s">
        <v>28</v>
      </c>
      <c r="AE3" s="40" t="s">
        <v>65</v>
      </c>
      <c r="AF3" s="40" t="s">
        <v>29</v>
      </c>
      <c r="AG3" s="40" t="s">
        <v>30</v>
      </c>
      <c r="AH3" s="40" t="s">
        <v>31</v>
      </c>
      <c r="AI3" s="40" t="s">
        <v>32</v>
      </c>
      <c r="AJ3" s="40" t="s">
        <v>33</v>
      </c>
      <c r="AK3" s="40" t="s">
        <v>34</v>
      </c>
      <c r="AL3" s="40" t="s">
        <v>35</v>
      </c>
      <c r="AM3" s="40" t="s">
        <v>36</v>
      </c>
      <c r="AN3" s="40" t="s">
        <v>37</v>
      </c>
      <c r="AO3" s="40" t="s">
        <v>38</v>
      </c>
      <c r="AP3" s="40" t="s">
        <v>39</v>
      </c>
      <c r="AQ3" s="40" t="s">
        <v>40</v>
      </c>
      <c r="AR3" s="40" t="s">
        <v>41</v>
      </c>
      <c r="AS3" s="40" t="s">
        <v>42</v>
      </c>
      <c r="AT3" s="40" t="s">
        <v>66</v>
      </c>
      <c r="AU3" s="40" t="s">
        <v>43</v>
      </c>
      <c r="AV3" s="40" t="s">
        <v>44</v>
      </c>
      <c r="AW3" s="40" t="s">
        <v>45</v>
      </c>
      <c r="AX3" s="40" t="s">
        <v>46</v>
      </c>
      <c r="AY3" s="40" t="s">
        <v>62</v>
      </c>
      <c r="AZ3" s="40" t="s">
        <v>63</v>
      </c>
      <c r="BA3" s="40" t="s">
        <v>47</v>
      </c>
      <c r="BB3" s="40" t="s">
        <v>48</v>
      </c>
      <c r="BC3" s="40" t="s">
        <v>49</v>
      </c>
      <c r="BD3" s="40" t="s">
        <v>50</v>
      </c>
      <c r="BE3" s="40" t="s">
        <v>61</v>
      </c>
      <c r="BF3" s="40" t="s">
        <v>60</v>
      </c>
      <c r="BG3" s="40" t="s">
        <v>51</v>
      </c>
      <c r="BH3" s="40" t="s">
        <v>52</v>
      </c>
      <c r="BI3" s="40" t="s">
        <v>53</v>
      </c>
      <c r="BJ3" s="40" t="s">
        <v>54</v>
      </c>
      <c r="BK3" s="40" t="s">
        <v>57</v>
      </c>
      <c r="BL3" s="40" t="s">
        <v>59</v>
      </c>
      <c r="BM3" s="40" t="s">
        <v>58</v>
      </c>
    </row>
    <row r="4" spans="1:65" s="5" customFormat="1" ht="13.5">
      <c r="A4" s="31" t="s">
        <v>0</v>
      </c>
      <c r="B4" s="31" t="s">
        <v>1</v>
      </c>
      <c r="C4" s="32"/>
      <c r="D4" s="32"/>
      <c r="E4" s="33"/>
      <c r="F4" s="33"/>
      <c r="G4" s="33"/>
      <c r="H4" s="33"/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15</v>
      </c>
      <c r="W4" s="4">
        <v>16</v>
      </c>
      <c r="X4" s="4">
        <v>17</v>
      </c>
      <c r="Y4" s="4">
        <v>18</v>
      </c>
      <c r="Z4" s="4">
        <v>19</v>
      </c>
      <c r="AA4" s="4">
        <v>20</v>
      </c>
      <c r="AB4" s="4">
        <v>21</v>
      </c>
      <c r="AC4" s="4">
        <v>22</v>
      </c>
      <c r="AD4" s="4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4">
        <v>29</v>
      </c>
      <c r="AK4" s="4">
        <v>30</v>
      </c>
      <c r="AL4" s="4">
        <v>31</v>
      </c>
      <c r="AM4" s="4">
        <v>32</v>
      </c>
      <c r="AN4" s="4">
        <v>33</v>
      </c>
      <c r="AO4" s="4">
        <v>34</v>
      </c>
      <c r="AP4" s="4">
        <v>35</v>
      </c>
      <c r="AQ4" s="4">
        <v>36</v>
      </c>
      <c r="AR4" s="4">
        <v>37</v>
      </c>
      <c r="AS4" s="4">
        <v>38</v>
      </c>
      <c r="AT4" s="4">
        <v>39</v>
      </c>
      <c r="AU4" s="4">
        <v>40</v>
      </c>
      <c r="AV4" s="4">
        <v>41</v>
      </c>
      <c r="AW4" s="4">
        <v>42</v>
      </c>
      <c r="AX4" s="4">
        <v>43</v>
      </c>
      <c r="AY4" s="4">
        <v>44</v>
      </c>
      <c r="AZ4" s="4">
        <v>45</v>
      </c>
      <c r="BA4" s="4">
        <v>46</v>
      </c>
      <c r="BB4" s="4">
        <v>47</v>
      </c>
      <c r="BC4" s="4">
        <v>49</v>
      </c>
      <c r="BD4" s="4">
        <v>50</v>
      </c>
      <c r="BE4" s="4">
        <v>48</v>
      </c>
      <c r="BF4" s="4">
        <v>49</v>
      </c>
      <c r="BG4" s="4">
        <v>50</v>
      </c>
      <c r="BH4" s="4">
        <v>51</v>
      </c>
      <c r="BI4" s="4">
        <v>55</v>
      </c>
      <c r="BJ4" s="4">
        <v>52</v>
      </c>
      <c r="BK4" s="4">
        <v>53</v>
      </c>
      <c r="BL4" s="4">
        <v>54</v>
      </c>
      <c r="BM4" s="4">
        <v>55</v>
      </c>
    </row>
    <row r="5" spans="1:65" s="6" customFormat="1" ht="12.75">
      <c r="A5" s="34">
        <v>1</v>
      </c>
      <c r="B5" s="35"/>
      <c r="C5" s="34"/>
      <c r="D5" s="34"/>
      <c r="E5" s="36">
        <f aca="true" t="shared" si="0" ref="E5:E34">SUM(I5:BM5)</f>
        <v>0</v>
      </c>
      <c r="F5" s="36">
        <f aca="true" t="shared" si="1" ref="F5:F34">COUNTA(I5:BM5)</f>
        <v>0</v>
      </c>
      <c r="G5" s="37">
        <f>E5/$J$2</f>
        <v>0</v>
      </c>
      <c r="H5" s="37">
        <f>F5/$J$2</f>
        <v>0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8"/>
      <c r="X5" s="18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8"/>
      <c r="AO5" s="18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8"/>
      <c r="BG5" s="18"/>
      <c r="BH5" s="19"/>
      <c r="BI5" s="19"/>
      <c r="BJ5" s="19"/>
      <c r="BK5" s="19"/>
      <c r="BL5" s="19"/>
      <c r="BM5" s="19"/>
    </row>
    <row r="6" spans="1:65" s="6" customFormat="1" ht="12.75">
      <c r="A6" s="34">
        <v>2</v>
      </c>
      <c r="B6" s="35"/>
      <c r="C6" s="34"/>
      <c r="D6" s="34"/>
      <c r="E6" s="36">
        <f t="shared" si="0"/>
        <v>0</v>
      </c>
      <c r="F6" s="36">
        <f t="shared" si="1"/>
        <v>0</v>
      </c>
      <c r="G6" s="37">
        <f aca="true" t="shared" si="2" ref="G6:G34">E6/$J$2</f>
        <v>0</v>
      </c>
      <c r="H6" s="37">
        <f aca="true" t="shared" si="3" ref="H6:H34">F6/$J$2</f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8"/>
      <c r="X6" s="18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8"/>
      <c r="AO6" s="18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8"/>
      <c r="BG6" s="18"/>
      <c r="BH6" s="19"/>
      <c r="BI6" s="19"/>
      <c r="BJ6" s="19"/>
      <c r="BK6" s="19"/>
      <c r="BL6" s="19"/>
      <c r="BM6" s="19"/>
    </row>
    <row r="7" spans="1:65" s="6" customFormat="1" ht="12.75">
      <c r="A7" s="34">
        <v>3</v>
      </c>
      <c r="B7" s="35"/>
      <c r="C7" s="34"/>
      <c r="D7" s="34"/>
      <c r="E7" s="36">
        <f t="shared" si="0"/>
        <v>0</v>
      </c>
      <c r="F7" s="36">
        <f t="shared" si="1"/>
        <v>0</v>
      </c>
      <c r="G7" s="37">
        <f t="shared" si="2"/>
        <v>0</v>
      </c>
      <c r="H7" s="37">
        <f t="shared" si="3"/>
        <v>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8"/>
      <c r="BG7" s="18"/>
      <c r="BH7" s="19"/>
      <c r="BI7" s="19"/>
      <c r="BJ7" s="19"/>
      <c r="BK7" s="19"/>
      <c r="BL7" s="19"/>
      <c r="BM7" s="19"/>
    </row>
    <row r="8" spans="1:65" s="6" customFormat="1" ht="12.75">
      <c r="A8" s="34">
        <v>4</v>
      </c>
      <c r="B8" s="35"/>
      <c r="C8" s="34"/>
      <c r="D8" s="34"/>
      <c r="E8" s="36">
        <f t="shared" si="0"/>
        <v>0</v>
      </c>
      <c r="F8" s="36">
        <f t="shared" si="1"/>
        <v>0</v>
      </c>
      <c r="G8" s="37">
        <f t="shared" si="2"/>
        <v>0</v>
      </c>
      <c r="H8" s="37">
        <f t="shared" si="3"/>
        <v>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8"/>
      <c r="X8" s="18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8"/>
      <c r="BG8" s="18"/>
      <c r="BH8" s="19"/>
      <c r="BI8" s="19"/>
      <c r="BJ8" s="19"/>
      <c r="BK8" s="19"/>
      <c r="BL8" s="19"/>
      <c r="BM8" s="19"/>
    </row>
    <row r="9" spans="1:65" s="6" customFormat="1" ht="12.75">
      <c r="A9" s="34">
        <v>5</v>
      </c>
      <c r="B9" s="35"/>
      <c r="C9" s="34"/>
      <c r="D9" s="34"/>
      <c r="E9" s="36">
        <f t="shared" si="0"/>
        <v>0</v>
      </c>
      <c r="F9" s="36">
        <f t="shared" si="1"/>
        <v>0</v>
      </c>
      <c r="G9" s="37">
        <f t="shared" si="2"/>
        <v>0</v>
      </c>
      <c r="H9" s="37">
        <f t="shared" si="3"/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8"/>
      <c r="X9" s="1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8"/>
      <c r="BG9" s="18"/>
      <c r="BH9" s="19"/>
      <c r="BI9" s="19"/>
      <c r="BJ9" s="19"/>
      <c r="BK9" s="19"/>
      <c r="BL9" s="19"/>
      <c r="BM9" s="19"/>
    </row>
    <row r="10" spans="1:65" s="6" customFormat="1" ht="12.75">
      <c r="A10" s="34">
        <v>6</v>
      </c>
      <c r="B10" s="35"/>
      <c r="C10" s="34"/>
      <c r="D10" s="34"/>
      <c r="E10" s="36">
        <f t="shared" si="0"/>
        <v>0</v>
      </c>
      <c r="F10" s="36">
        <f t="shared" si="1"/>
        <v>0</v>
      </c>
      <c r="G10" s="37">
        <f t="shared" si="2"/>
        <v>0</v>
      </c>
      <c r="H10" s="37">
        <f t="shared" si="3"/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8"/>
      <c r="X10" s="18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8"/>
      <c r="BG10" s="18"/>
      <c r="BH10" s="19"/>
      <c r="BI10" s="19"/>
      <c r="BJ10" s="19"/>
      <c r="BK10" s="19"/>
      <c r="BL10" s="19"/>
      <c r="BM10" s="19"/>
    </row>
    <row r="11" spans="1:65" s="6" customFormat="1" ht="12.75">
      <c r="A11" s="34">
        <v>7</v>
      </c>
      <c r="B11" s="35"/>
      <c r="C11" s="34"/>
      <c r="D11" s="34"/>
      <c r="E11" s="36">
        <f t="shared" si="0"/>
        <v>0</v>
      </c>
      <c r="F11" s="36">
        <f t="shared" si="1"/>
        <v>0</v>
      </c>
      <c r="G11" s="37">
        <f t="shared" si="2"/>
        <v>0</v>
      </c>
      <c r="H11" s="37">
        <f t="shared" si="3"/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8"/>
      <c r="X11" s="18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8"/>
      <c r="BG11" s="18"/>
      <c r="BH11" s="19"/>
      <c r="BI11" s="19"/>
      <c r="BJ11" s="19"/>
      <c r="BK11" s="19"/>
      <c r="BL11" s="19"/>
      <c r="BM11" s="19"/>
    </row>
    <row r="12" spans="1:65" s="6" customFormat="1" ht="12.75">
      <c r="A12" s="34">
        <v>8</v>
      </c>
      <c r="B12" s="35"/>
      <c r="C12" s="34"/>
      <c r="D12" s="34"/>
      <c r="E12" s="36">
        <f t="shared" si="0"/>
        <v>0</v>
      </c>
      <c r="F12" s="36">
        <f t="shared" si="1"/>
        <v>0</v>
      </c>
      <c r="G12" s="37">
        <f t="shared" si="2"/>
        <v>0</v>
      </c>
      <c r="H12" s="37">
        <f t="shared" si="3"/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8"/>
      <c r="X12" s="18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8"/>
      <c r="BG12" s="18"/>
      <c r="BH12" s="19"/>
      <c r="BI12" s="19"/>
      <c r="BJ12" s="19"/>
      <c r="BK12" s="19"/>
      <c r="BL12" s="19"/>
      <c r="BM12" s="19"/>
    </row>
    <row r="13" spans="1:65" s="6" customFormat="1" ht="12.75">
      <c r="A13" s="34">
        <v>9</v>
      </c>
      <c r="B13" s="35"/>
      <c r="C13" s="34"/>
      <c r="D13" s="34"/>
      <c r="E13" s="36">
        <f t="shared" si="0"/>
        <v>0</v>
      </c>
      <c r="F13" s="36">
        <f t="shared" si="1"/>
        <v>0</v>
      </c>
      <c r="G13" s="37">
        <f t="shared" si="2"/>
        <v>0</v>
      </c>
      <c r="H13" s="37">
        <f t="shared" si="3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8"/>
      <c r="X13" s="18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8"/>
      <c r="BG13" s="18"/>
      <c r="BH13" s="19"/>
      <c r="BI13" s="19"/>
      <c r="BJ13" s="19"/>
      <c r="BK13" s="19"/>
      <c r="BL13" s="19"/>
      <c r="BM13" s="19"/>
    </row>
    <row r="14" spans="1:65" s="6" customFormat="1" ht="12.75">
      <c r="A14" s="34">
        <v>10</v>
      </c>
      <c r="B14" s="35"/>
      <c r="C14" s="34"/>
      <c r="D14" s="34"/>
      <c r="E14" s="36">
        <f t="shared" si="0"/>
        <v>0</v>
      </c>
      <c r="F14" s="36">
        <f t="shared" si="1"/>
        <v>0</v>
      </c>
      <c r="G14" s="37">
        <f t="shared" si="2"/>
        <v>0</v>
      </c>
      <c r="H14" s="37">
        <f t="shared" si="3"/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8"/>
      <c r="X14" s="18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8"/>
      <c r="AO14" s="18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8"/>
      <c r="BG14" s="18"/>
      <c r="BH14" s="19"/>
      <c r="BI14" s="19"/>
      <c r="BJ14" s="19"/>
      <c r="BK14" s="19"/>
      <c r="BL14" s="19"/>
      <c r="BM14" s="19"/>
    </row>
    <row r="15" spans="1:65" s="6" customFormat="1" ht="12.75">
      <c r="A15" s="34">
        <v>11</v>
      </c>
      <c r="B15" s="35"/>
      <c r="C15" s="34"/>
      <c r="D15" s="34"/>
      <c r="E15" s="36">
        <f t="shared" si="0"/>
        <v>0</v>
      </c>
      <c r="F15" s="36">
        <f t="shared" si="1"/>
        <v>0</v>
      </c>
      <c r="G15" s="37">
        <f t="shared" si="2"/>
        <v>0</v>
      </c>
      <c r="H15" s="37">
        <f t="shared" si="3"/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8"/>
      <c r="X15" s="18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8"/>
      <c r="AO15" s="18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8"/>
      <c r="BG15" s="18"/>
      <c r="BH15" s="19"/>
      <c r="BI15" s="19"/>
      <c r="BJ15" s="19"/>
      <c r="BK15" s="19"/>
      <c r="BL15" s="19"/>
      <c r="BM15" s="19"/>
    </row>
    <row r="16" spans="1:65" s="6" customFormat="1" ht="12.75">
      <c r="A16" s="34">
        <v>12</v>
      </c>
      <c r="B16" s="35"/>
      <c r="C16" s="34"/>
      <c r="D16" s="34"/>
      <c r="E16" s="36">
        <f t="shared" si="0"/>
        <v>0</v>
      </c>
      <c r="F16" s="36">
        <f t="shared" si="1"/>
        <v>0</v>
      </c>
      <c r="G16" s="37">
        <f t="shared" si="2"/>
        <v>0</v>
      </c>
      <c r="H16" s="37">
        <f t="shared" si="3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8"/>
      <c r="X16" s="18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8"/>
      <c r="AO16" s="18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8"/>
      <c r="BG16" s="18"/>
      <c r="BH16" s="19"/>
      <c r="BI16" s="19"/>
      <c r="BJ16" s="19"/>
      <c r="BK16" s="19"/>
      <c r="BL16" s="19"/>
      <c r="BM16" s="19"/>
    </row>
    <row r="17" spans="1:69" s="6" customFormat="1" ht="12.75">
      <c r="A17" s="34">
        <v>13</v>
      </c>
      <c r="B17" s="35"/>
      <c r="C17" s="34"/>
      <c r="D17" s="34"/>
      <c r="E17" s="36">
        <f t="shared" si="0"/>
        <v>0</v>
      </c>
      <c r="F17" s="36">
        <f t="shared" si="1"/>
        <v>0</v>
      </c>
      <c r="G17" s="37">
        <f t="shared" si="2"/>
        <v>0</v>
      </c>
      <c r="H17" s="37">
        <f t="shared" si="3"/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/>
      <c r="X17" s="18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8"/>
      <c r="AO17" s="18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8"/>
      <c r="BG17" s="18"/>
      <c r="BH17" s="19"/>
      <c r="BI17" s="19"/>
      <c r="BJ17" s="19"/>
      <c r="BK17" s="19"/>
      <c r="BL17" s="19"/>
      <c r="BM17" s="19"/>
      <c r="BQ17" s="18"/>
    </row>
    <row r="18" spans="1:65" s="6" customFormat="1" ht="12.75">
      <c r="A18" s="34">
        <v>14</v>
      </c>
      <c r="B18" s="35"/>
      <c r="C18" s="34"/>
      <c r="D18" s="34"/>
      <c r="E18" s="36">
        <f t="shared" si="0"/>
        <v>0</v>
      </c>
      <c r="F18" s="36">
        <f t="shared" si="1"/>
        <v>0</v>
      </c>
      <c r="G18" s="37">
        <f t="shared" si="2"/>
        <v>0</v>
      </c>
      <c r="H18" s="37">
        <f t="shared" si="3"/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8"/>
      <c r="X18" s="18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8"/>
      <c r="AO18" s="18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8"/>
      <c r="BG18" s="18"/>
      <c r="BH18" s="19"/>
      <c r="BI18" s="19"/>
      <c r="BJ18" s="19"/>
      <c r="BK18" s="19"/>
      <c r="BL18" s="19"/>
      <c r="BM18" s="19"/>
    </row>
    <row r="19" spans="1:65" s="6" customFormat="1" ht="12.75">
      <c r="A19" s="34">
        <v>15</v>
      </c>
      <c r="B19" s="35"/>
      <c r="C19" s="34"/>
      <c r="D19" s="34"/>
      <c r="E19" s="36">
        <f t="shared" si="0"/>
        <v>0</v>
      </c>
      <c r="F19" s="36">
        <f t="shared" si="1"/>
        <v>0</v>
      </c>
      <c r="G19" s="37">
        <f t="shared" si="2"/>
        <v>0</v>
      </c>
      <c r="H19" s="37">
        <f t="shared" si="3"/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8"/>
      <c r="X19" s="18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8"/>
      <c r="AO19" s="18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8"/>
      <c r="BG19" s="18"/>
      <c r="BH19" s="19"/>
      <c r="BI19" s="19"/>
      <c r="BJ19" s="19"/>
      <c r="BK19" s="19"/>
      <c r="BL19" s="19"/>
      <c r="BM19" s="19"/>
    </row>
    <row r="20" spans="1:65" s="6" customFormat="1" ht="12.75">
      <c r="A20" s="34">
        <v>16</v>
      </c>
      <c r="B20" s="35"/>
      <c r="C20" s="34"/>
      <c r="D20" s="34"/>
      <c r="E20" s="36">
        <f t="shared" si="0"/>
        <v>0</v>
      </c>
      <c r="F20" s="36">
        <f t="shared" si="1"/>
        <v>0</v>
      </c>
      <c r="G20" s="37">
        <f t="shared" si="2"/>
        <v>0</v>
      </c>
      <c r="H20" s="37">
        <f t="shared" si="3"/>
        <v>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8"/>
      <c r="AO20" s="18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8"/>
      <c r="BG20" s="18"/>
      <c r="BH20" s="19"/>
      <c r="BI20" s="19"/>
      <c r="BJ20" s="19"/>
      <c r="BK20" s="19"/>
      <c r="BL20" s="19"/>
      <c r="BM20" s="19"/>
    </row>
    <row r="21" spans="1:65" s="6" customFormat="1" ht="12.75">
      <c r="A21" s="34">
        <v>17</v>
      </c>
      <c r="B21" s="35"/>
      <c r="C21" s="34"/>
      <c r="D21" s="34"/>
      <c r="E21" s="36">
        <f t="shared" si="0"/>
        <v>0</v>
      </c>
      <c r="F21" s="36">
        <f t="shared" si="1"/>
        <v>0</v>
      </c>
      <c r="G21" s="37">
        <f t="shared" si="2"/>
        <v>0</v>
      </c>
      <c r="H21" s="37">
        <f t="shared" si="3"/>
        <v>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8"/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/>
      <c r="AO21" s="18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8"/>
      <c r="BG21" s="18"/>
      <c r="BH21" s="19"/>
      <c r="BI21" s="19"/>
      <c r="BJ21" s="19"/>
      <c r="BK21" s="19"/>
      <c r="BL21" s="19"/>
      <c r="BM21" s="19"/>
    </row>
    <row r="22" spans="1:65" s="6" customFormat="1" ht="12.75">
      <c r="A22" s="34">
        <v>18</v>
      </c>
      <c r="B22" s="35"/>
      <c r="C22" s="34"/>
      <c r="D22" s="34"/>
      <c r="E22" s="36">
        <f t="shared" si="0"/>
        <v>0</v>
      </c>
      <c r="F22" s="36">
        <f t="shared" si="1"/>
        <v>0</v>
      </c>
      <c r="G22" s="37">
        <f t="shared" si="2"/>
        <v>0</v>
      </c>
      <c r="H22" s="37">
        <f t="shared" si="3"/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8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8"/>
      <c r="AO22" s="18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8"/>
      <c r="BG22" s="18"/>
      <c r="BH22" s="19"/>
      <c r="BI22" s="19"/>
      <c r="BJ22" s="19"/>
      <c r="BK22" s="19"/>
      <c r="BL22" s="19"/>
      <c r="BM22" s="19"/>
    </row>
    <row r="23" spans="1:65" s="6" customFormat="1" ht="12.75">
      <c r="A23" s="34">
        <v>19</v>
      </c>
      <c r="B23" s="35"/>
      <c r="C23" s="34"/>
      <c r="D23" s="34"/>
      <c r="E23" s="36">
        <f t="shared" si="0"/>
        <v>0</v>
      </c>
      <c r="F23" s="36">
        <f t="shared" si="1"/>
        <v>0</v>
      </c>
      <c r="G23" s="37">
        <f t="shared" si="2"/>
        <v>0</v>
      </c>
      <c r="H23" s="37">
        <f t="shared" si="3"/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8"/>
      <c r="AO23" s="18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8"/>
      <c r="BG23" s="18"/>
      <c r="BH23" s="19"/>
      <c r="BI23" s="19"/>
      <c r="BJ23" s="19"/>
      <c r="BK23" s="19"/>
      <c r="BL23" s="19"/>
      <c r="BM23" s="19"/>
    </row>
    <row r="24" spans="1:65" s="6" customFormat="1" ht="12.75">
      <c r="A24" s="34">
        <v>20</v>
      </c>
      <c r="B24" s="35"/>
      <c r="C24" s="34"/>
      <c r="D24" s="34"/>
      <c r="E24" s="36">
        <f t="shared" si="0"/>
        <v>0</v>
      </c>
      <c r="F24" s="36">
        <f t="shared" si="1"/>
        <v>0</v>
      </c>
      <c r="G24" s="37">
        <f t="shared" si="2"/>
        <v>0</v>
      </c>
      <c r="H24" s="37">
        <f t="shared" si="3"/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8"/>
      <c r="AO24" s="18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8"/>
      <c r="BG24" s="18"/>
      <c r="BH24" s="19"/>
      <c r="BI24" s="19"/>
      <c r="BJ24" s="19"/>
      <c r="BK24" s="19"/>
      <c r="BL24" s="19"/>
      <c r="BM24" s="19"/>
    </row>
    <row r="25" spans="1:65" s="6" customFormat="1" ht="12.75">
      <c r="A25" s="34">
        <v>21</v>
      </c>
      <c r="B25" s="35"/>
      <c r="C25" s="34"/>
      <c r="D25" s="34"/>
      <c r="E25" s="36">
        <f t="shared" si="0"/>
        <v>0</v>
      </c>
      <c r="F25" s="36">
        <f t="shared" si="1"/>
        <v>0</v>
      </c>
      <c r="G25" s="37">
        <f t="shared" si="2"/>
        <v>0</v>
      </c>
      <c r="H25" s="37">
        <f t="shared" si="3"/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8"/>
      <c r="BG25" s="18"/>
      <c r="BH25" s="19"/>
      <c r="BI25" s="19"/>
      <c r="BJ25" s="19"/>
      <c r="BK25" s="19"/>
      <c r="BL25" s="19"/>
      <c r="BM25" s="19"/>
    </row>
    <row r="26" spans="1:65" s="6" customFormat="1" ht="12.75">
      <c r="A26" s="34">
        <v>22</v>
      </c>
      <c r="B26" s="35"/>
      <c r="C26" s="34"/>
      <c r="D26" s="34"/>
      <c r="E26" s="36">
        <f t="shared" si="0"/>
        <v>0</v>
      </c>
      <c r="F26" s="36">
        <f t="shared" si="1"/>
        <v>0</v>
      </c>
      <c r="G26" s="37">
        <f t="shared" si="2"/>
        <v>0</v>
      </c>
      <c r="H26" s="37">
        <f t="shared" si="3"/>
        <v>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8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8"/>
      <c r="BG26" s="18"/>
      <c r="BH26" s="19"/>
      <c r="BI26" s="19"/>
      <c r="BJ26" s="19"/>
      <c r="BK26" s="19"/>
      <c r="BL26" s="19"/>
      <c r="BM26" s="19"/>
    </row>
    <row r="27" spans="1:65" s="6" customFormat="1" ht="12.75">
      <c r="A27" s="34">
        <v>23</v>
      </c>
      <c r="B27" s="35"/>
      <c r="C27" s="34"/>
      <c r="D27" s="34"/>
      <c r="E27" s="36">
        <f t="shared" si="0"/>
        <v>0</v>
      </c>
      <c r="F27" s="36">
        <f t="shared" si="1"/>
        <v>0</v>
      </c>
      <c r="G27" s="37">
        <f t="shared" si="2"/>
        <v>0</v>
      </c>
      <c r="H27" s="37">
        <f t="shared" si="3"/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6" customFormat="1" ht="12.75">
      <c r="A28" s="34">
        <v>24</v>
      </c>
      <c r="B28" s="35"/>
      <c r="C28" s="34"/>
      <c r="D28" s="34"/>
      <c r="E28" s="36">
        <f t="shared" si="0"/>
        <v>0</v>
      </c>
      <c r="F28" s="36">
        <f t="shared" si="1"/>
        <v>0</v>
      </c>
      <c r="G28" s="37">
        <f t="shared" si="2"/>
        <v>0</v>
      </c>
      <c r="H28" s="37">
        <f t="shared" si="3"/>
        <v>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6" customFormat="1" ht="12.75">
      <c r="A29" s="34">
        <v>25</v>
      </c>
      <c r="B29" s="35"/>
      <c r="C29" s="34"/>
      <c r="D29" s="34"/>
      <c r="E29" s="36">
        <f t="shared" si="0"/>
        <v>0</v>
      </c>
      <c r="F29" s="36">
        <f t="shared" si="1"/>
        <v>0</v>
      </c>
      <c r="G29" s="37">
        <f t="shared" si="2"/>
        <v>0</v>
      </c>
      <c r="H29" s="37">
        <f t="shared" si="3"/>
        <v>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s="6" customFormat="1" ht="12.75">
      <c r="A30" s="34">
        <v>26</v>
      </c>
      <c r="B30" s="35"/>
      <c r="C30" s="34"/>
      <c r="D30" s="34"/>
      <c r="E30" s="36">
        <f t="shared" si="0"/>
        <v>0</v>
      </c>
      <c r="F30" s="36">
        <f t="shared" si="1"/>
        <v>0</v>
      </c>
      <c r="G30" s="37">
        <f t="shared" si="2"/>
        <v>0</v>
      </c>
      <c r="H30" s="37">
        <f t="shared" si="3"/>
        <v>0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s="6" customFormat="1" ht="12.75">
      <c r="A31" s="34">
        <v>27</v>
      </c>
      <c r="B31" s="35"/>
      <c r="C31" s="34"/>
      <c r="D31" s="34"/>
      <c r="E31" s="36">
        <f t="shared" si="0"/>
        <v>0</v>
      </c>
      <c r="F31" s="36">
        <f t="shared" si="1"/>
        <v>0</v>
      </c>
      <c r="G31" s="37">
        <f t="shared" si="2"/>
        <v>0</v>
      </c>
      <c r="H31" s="37">
        <f t="shared" si="3"/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 s="6" customFormat="1" ht="12.75">
      <c r="A32" s="34">
        <v>28</v>
      </c>
      <c r="B32" s="35"/>
      <c r="C32" s="34"/>
      <c r="D32" s="34"/>
      <c r="E32" s="36">
        <f t="shared" si="0"/>
        <v>0</v>
      </c>
      <c r="F32" s="36">
        <f t="shared" si="1"/>
        <v>0</v>
      </c>
      <c r="G32" s="37">
        <f t="shared" si="2"/>
        <v>0</v>
      </c>
      <c r="H32" s="37">
        <f t="shared" si="3"/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65" s="6" customFormat="1" ht="12.75">
      <c r="A33" s="34">
        <v>29</v>
      </c>
      <c r="B33" s="38"/>
      <c r="C33" s="34"/>
      <c r="D33" s="34"/>
      <c r="E33" s="36">
        <f t="shared" si="0"/>
        <v>0</v>
      </c>
      <c r="F33" s="36">
        <f t="shared" si="1"/>
        <v>0</v>
      </c>
      <c r="G33" s="37">
        <f t="shared" si="2"/>
        <v>0</v>
      </c>
      <c r="H33" s="37">
        <f t="shared" si="3"/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65" s="6" customFormat="1" ht="13.5" thickBot="1">
      <c r="A34" s="34">
        <v>30</v>
      </c>
      <c r="B34" s="38"/>
      <c r="C34" s="39"/>
      <c r="D34" s="34"/>
      <c r="E34" s="36">
        <f t="shared" si="0"/>
        <v>0</v>
      </c>
      <c r="F34" s="36">
        <f t="shared" si="1"/>
        <v>0</v>
      </c>
      <c r="G34" s="37">
        <f t="shared" si="2"/>
        <v>0</v>
      </c>
      <c r="H34" s="37">
        <f t="shared" si="3"/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65" s="6" customFormat="1" ht="13.5" thickBot="1">
      <c r="A35" s="23"/>
      <c r="B35" s="25" t="s">
        <v>71</v>
      </c>
      <c r="C35" s="12">
        <f>COUNTA(B5:B34)</f>
        <v>0</v>
      </c>
      <c r="D35" s="24"/>
      <c r="E35" s="25"/>
      <c r="F35" s="25" t="s">
        <v>2</v>
      </c>
      <c r="G35" s="20">
        <f>AVERAGE(G5:G34)</f>
        <v>0</v>
      </c>
      <c r="H35" s="20">
        <f>AVERAGE(H5:H34)</f>
        <v>0</v>
      </c>
      <c r="I35" s="21">
        <f>COUNTA(I5:I34)</f>
        <v>0</v>
      </c>
      <c r="J35" s="21">
        <f aca="true" t="shared" si="4" ref="J35:BM35">COUNTA(J5:J34)</f>
        <v>0</v>
      </c>
      <c r="K35" s="21">
        <f t="shared" si="4"/>
        <v>0</v>
      </c>
      <c r="L35" s="21">
        <f t="shared" si="4"/>
        <v>0</v>
      </c>
      <c r="M35" s="21">
        <f t="shared" si="4"/>
        <v>0</v>
      </c>
      <c r="N35" s="21">
        <f t="shared" si="4"/>
        <v>0</v>
      </c>
      <c r="O35" s="21">
        <f t="shared" si="4"/>
        <v>0</v>
      </c>
      <c r="P35" s="21">
        <f t="shared" si="4"/>
        <v>0</v>
      </c>
      <c r="Q35" s="21">
        <f t="shared" si="4"/>
        <v>0</v>
      </c>
      <c r="R35" s="21">
        <f t="shared" si="4"/>
        <v>0</v>
      </c>
      <c r="S35" s="21">
        <f t="shared" si="4"/>
        <v>0</v>
      </c>
      <c r="T35" s="21">
        <f t="shared" si="4"/>
        <v>0</v>
      </c>
      <c r="U35" s="21">
        <f t="shared" si="4"/>
        <v>0</v>
      </c>
      <c r="V35" s="21">
        <f t="shared" si="4"/>
        <v>0</v>
      </c>
      <c r="W35" s="21">
        <f t="shared" si="4"/>
        <v>0</v>
      </c>
      <c r="X35" s="21">
        <f t="shared" si="4"/>
        <v>0</v>
      </c>
      <c r="Y35" s="21">
        <f t="shared" si="4"/>
        <v>0</v>
      </c>
      <c r="Z35" s="21">
        <f t="shared" si="4"/>
        <v>0</v>
      </c>
      <c r="AA35" s="21">
        <f t="shared" si="4"/>
        <v>0</v>
      </c>
      <c r="AB35" s="21">
        <f t="shared" si="4"/>
        <v>0</v>
      </c>
      <c r="AC35" s="21">
        <f t="shared" si="4"/>
        <v>0</v>
      </c>
      <c r="AD35" s="21">
        <f t="shared" si="4"/>
        <v>0</v>
      </c>
      <c r="AE35" s="21">
        <f t="shared" si="4"/>
        <v>0</v>
      </c>
      <c r="AF35" s="21">
        <f t="shared" si="4"/>
        <v>0</v>
      </c>
      <c r="AG35" s="21">
        <f t="shared" si="4"/>
        <v>0</v>
      </c>
      <c r="AH35" s="21">
        <f t="shared" si="4"/>
        <v>0</v>
      </c>
      <c r="AI35" s="21">
        <f t="shared" si="4"/>
        <v>0</v>
      </c>
      <c r="AJ35" s="21">
        <f t="shared" si="4"/>
        <v>0</v>
      </c>
      <c r="AK35" s="21">
        <f t="shared" si="4"/>
        <v>0</v>
      </c>
      <c r="AL35" s="21">
        <f t="shared" si="4"/>
        <v>0</v>
      </c>
      <c r="AM35" s="21">
        <f t="shared" si="4"/>
        <v>0</v>
      </c>
      <c r="AN35" s="21">
        <f t="shared" si="4"/>
        <v>0</v>
      </c>
      <c r="AO35" s="21">
        <f t="shared" si="4"/>
        <v>0</v>
      </c>
      <c r="AP35" s="21">
        <f t="shared" si="4"/>
        <v>0</v>
      </c>
      <c r="AQ35" s="21">
        <f t="shared" si="4"/>
        <v>0</v>
      </c>
      <c r="AR35" s="21">
        <f t="shared" si="4"/>
        <v>0</v>
      </c>
      <c r="AS35" s="21">
        <f t="shared" si="4"/>
        <v>0</v>
      </c>
      <c r="AT35" s="21">
        <f t="shared" si="4"/>
        <v>0</v>
      </c>
      <c r="AU35" s="21">
        <f t="shared" si="4"/>
        <v>0</v>
      </c>
      <c r="AV35" s="21">
        <f t="shared" si="4"/>
        <v>0</v>
      </c>
      <c r="AW35" s="21">
        <f t="shared" si="4"/>
        <v>0</v>
      </c>
      <c r="AX35" s="21">
        <f t="shared" si="4"/>
        <v>0</v>
      </c>
      <c r="AY35" s="21">
        <f t="shared" si="4"/>
        <v>0</v>
      </c>
      <c r="AZ35" s="21">
        <f t="shared" si="4"/>
        <v>0</v>
      </c>
      <c r="BA35" s="21">
        <f t="shared" si="4"/>
        <v>0</v>
      </c>
      <c r="BB35" s="21">
        <f t="shared" si="4"/>
        <v>0</v>
      </c>
      <c r="BC35" s="21">
        <f t="shared" si="4"/>
        <v>0</v>
      </c>
      <c r="BD35" s="21">
        <f t="shared" si="4"/>
        <v>0</v>
      </c>
      <c r="BE35" s="21">
        <f t="shared" si="4"/>
        <v>0</v>
      </c>
      <c r="BF35" s="21">
        <f t="shared" si="4"/>
        <v>0</v>
      </c>
      <c r="BG35" s="21">
        <f t="shared" si="4"/>
        <v>0</v>
      </c>
      <c r="BH35" s="21">
        <f t="shared" si="4"/>
        <v>0</v>
      </c>
      <c r="BI35" s="21">
        <f t="shared" si="4"/>
        <v>0</v>
      </c>
      <c r="BJ35" s="21">
        <f t="shared" si="4"/>
        <v>0</v>
      </c>
      <c r="BK35" s="21">
        <f t="shared" si="4"/>
        <v>0</v>
      </c>
      <c r="BL35" s="21">
        <f t="shared" si="4"/>
        <v>0</v>
      </c>
      <c r="BM35" s="21">
        <f t="shared" si="4"/>
        <v>0</v>
      </c>
    </row>
    <row r="36" spans="1:65" s="6" customFormat="1" ht="12.75">
      <c r="A36" s="10"/>
      <c r="C36" s="26"/>
      <c r="D36" s="26"/>
      <c r="E36" s="10"/>
      <c r="F36" s="10"/>
      <c r="G36" s="26"/>
      <c r="H36" s="26" t="s">
        <v>7</v>
      </c>
      <c r="I36" s="22" t="e">
        <f>I35/$C$35</f>
        <v>#DIV/0!</v>
      </c>
      <c r="J36" s="22" t="e">
        <f aca="true" t="shared" si="5" ref="J36:BM36">J35/$C$35</f>
        <v>#DIV/0!</v>
      </c>
      <c r="K36" s="22" t="e">
        <f t="shared" si="5"/>
        <v>#DIV/0!</v>
      </c>
      <c r="L36" s="22" t="e">
        <f t="shared" si="5"/>
        <v>#DIV/0!</v>
      </c>
      <c r="M36" s="22" t="e">
        <f t="shared" si="5"/>
        <v>#DIV/0!</v>
      </c>
      <c r="N36" s="22" t="e">
        <f t="shared" si="5"/>
        <v>#DIV/0!</v>
      </c>
      <c r="O36" s="22" t="e">
        <f t="shared" si="5"/>
        <v>#DIV/0!</v>
      </c>
      <c r="P36" s="22" t="e">
        <f t="shared" si="5"/>
        <v>#DIV/0!</v>
      </c>
      <c r="Q36" s="22" t="e">
        <f t="shared" si="5"/>
        <v>#DIV/0!</v>
      </c>
      <c r="R36" s="22" t="e">
        <f t="shared" si="5"/>
        <v>#DIV/0!</v>
      </c>
      <c r="S36" s="22" t="e">
        <f t="shared" si="5"/>
        <v>#DIV/0!</v>
      </c>
      <c r="T36" s="22" t="e">
        <f t="shared" si="5"/>
        <v>#DIV/0!</v>
      </c>
      <c r="U36" s="22" t="e">
        <f t="shared" si="5"/>
        <v>#DIV/0!</v>
      </c>
      <c r="V36" s="22" t="e">
        <f t="shared" si="5"/>
        <v>#DIV/0!</v>
      </c>
      <c r="W36" s="22" t="e">
        <f t="shared" si="5"/>
        <v>#DIV/0!</v>
      </c>
      <c r="X36" s="22" t="e">
        <f t="shared" si="5"/>
        <v>#DIV/0!</v>
      </c>
      <c r="Y36" s="22" t="e">
        <f t="shared" si="5"/>
        <v>#DIV/0!</v>
      </c>
      <c r="Z36" s="22" t="e">
        <f t="shared" si="5"/>
        <v>#DIV/0!</v>
      </c>
      <c r="AA36" s="22" t="e">
        <f t="shared" si="5"/>
        <v>#DIV/0!</v>
      </c>
      <c r="AB36" s="22" t="e">
        <f t="shared" si="5"/>
        <v>#DIV/0!</v>
      </c>
      <c r="AC36" s="22" t="e">
        <f t="shared" si="5"/>
        <v>#DIV/0!</v>
      </c>
      <c r="AD36" s="22" t="e">
        <f t="shared" si="5"/>
        <v>#DIV/0!</v>
      </c>
      <c r="AE36" s="22" t="e">
        <f t="shared" si="5"/>
        <v>#DIV/0!</v>
      </c>
      <c r="AF36" s="22" t="e">
        <f t="shared" si="5"/>
        <v>#DIV/0!</v>
      </c>
      <c r="AG36" s="22" t="e">
        <f t="shared" si="5"/>
        <v>#DIV/0!</v>
      </c>
      <c r="AH36" s="22" t="e">
        <f t="shared" si="5"/>
        <v>#DIV/0!</v>
      </c>
      <c r="AI36" s="22" t="e">
        <f t="shared" si="5"/>
        <v>#DIV/0!</v>
      </c>
      <c r="AJ36" s="22" t="e">
        <f t="shared" si="5"/>
        <v>#DIV/0!</v>
      </c>
      <c r="AK36" s="22" t="e">
        <f t="shared" si="5"/>
        <v>#DIV/0!</v>
      </c>
      <c r="AL36" s="22" t="e">
        <f t="shared" si="5"/>
        <v>#DIV/0!</v>
      </c>
      <c r="AM36" s="22" t="e">
        <f t="shared" si="5"/>
        <v>#DIV/0!</v>
      </c>
      <c r="AN36" s="22" t="e">
        <f t="shared" si="5"/>
        <v>#DIV/0!</v>
      </c>
      <c r="AO36" s="22" t="e">
        <f t="shared" si="5"/>
        <v>#DIV/0!</v>
      </c>
      <c r="AP36" s="22" t="e">
        <f t="shared" si="5"/>
        <v>#DIV/0!</v>
      </c>
      <c r="AQ36" s="22" t="e">
        <f t="shared" si="5"/>
        <v>#DIV/0!</v>
      </c>
      <c r="AR36" s="22" t="e">
        <f t="shared" si="5"/>
        <v>#DIV/0!</v>
      </c>
      <c r="AS36" s="22" t="e">
        <f t="shared" si="5"/>
        <v>#DIV/0!</v>
      </c>
      <c r="AT36" s="22" t="e">
        <f t="shared" si="5"/>
        <v>#DIV/0!</v>
      </c>
      <c r="AU36" s="22" t="e">
        <f t="shared" si="5"/>
        <v>#DIV/0!</v>
      </c>
      <c r="AV36" s="22" t="e">
        <f t="shared" si="5"/>
        <v>#DIV/0!</v>
      </c>
      <c r="AW36" s="22" t="e">
        <f t="shared" si="5"/>
        <v>#DIV/0!</v>
      </c>
      <c r="AX36" s="22" t="e">
        <f t="shared" si="5"/>
        <v>#DIV/0!</v>
      </c>
      <c r="AY36" s="22" t="e">
        <f t="shared" si="5"/>
        <v>#DIV/0!</v>
      </c>
      <c r="AZ36" s="22" t="e">
        <f t="shared" si="5"/>
        <v>#DIV/0!</v>
      </c>
      <c r="BA36" s="22" t="e">
        <f t="shared" si="5"/>
        <v>#DIV/0!</v>
      </c>
      <c r="BB36" s="22" t="e">
        <f t="shared" si="5"/>
        <v>#DIV/0!</v>
      </c>
      <c r="BC36" s="22" t="e">
        <f t="shared" si="5"/>
        <v>#DIV/0!</v>
      </c>
      <c r="BD36" s="22" t="e">
        <f t="shared" si="5"/>
        <v>#DIV/0!</v>
      </c>
      <c r="BE36" s="22" t="e">
        <f t="shared" si="5"/>
        <v>#DIV/0!</v>
      </c>
      <c r="BF36" s="22" t="e">
        <f t="shared" si="5"/>
        <v>#DIV/0!</v>
      </c>
      <c r="BG36" s="22" t="e">
        <f t="shared" si="5"/>
        <v>#DIV/0!</v>
      </c>
      <c r="BH36" s="22" t="e">
        <f t="shared" si="5"/>
        <v>#DIV/0!</v>
      </c>
      <c r="BI36" s="22" t="e">
        <f t="shared" si="5"/>
        <v>#DIV/0!</v>
      </c>
      <c r="BJ36" s="22" t="e">
        <f t="shared" si="5"/>
        <v>#DIV/0!</v>
      </c>
      <c r="BK36" s="22" t="e">
        <f t="shared" si="5"/>
        <v>#DIV/0!</v>
      </c>
      <c r="BL36" s="22" t="e">
        <f t="shared" si="5"/>
        <v>#DIV/0!</v>
      </c>
      <c r="BM36" s="22" t="e">
        <f t="shared" si="5"/>
        <v>#DIV/0!</v>
      </c>
    </row>
    <row r="37" ht="12.75">
      <c r="J37" s="3"/>
    </row>
  </sheetData>
  <sheetProtection/>
  <mergeCells count="7">
    <mergeCell ref="A2:I2"/>
    <mergeCell ref="J1:M1"/>
    <mergeCell ref="Z2:AC2"/>
    <mergeCell ref="V2:X2"/>
    <mergeCell ref="S1:AI1"/>
    <mergeCell ref="Q1:R1"/>
    <mergeCell ref="N2:O2"/>
  </mergeCells>
  <conditionalFormatting sqref="I36:BM36">
    <cfRule type="cellIs" priority="1" dxfId="1" operator="lessThan" stopIfTrue="1">
      <formula>0.5</formula>
    </cfRule>
    <cfRule type="cellIs" priority="2" dxfId="0" operator="greaterThanOrEqual" stopIfTrue="1">
      <formula>0.75</formula>
    </cfRule>
  </conditionalFormatting>
  <printOptions/>
  <pageMargins left="0.41" right="0.39" top="0.21" bottom="0.27" header="0.5" footer="0.1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 4"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 Рубцова</dc:creator>
  <cp:keywords/>
  <dc:description/>
  <cp:lastModifiedBy>Алена Коровина</cp:lastModifiedBy>
  <cp:lastPrinted>2006-09-16T06:39:20Z</cp:lastPrinted>
  <dcterms:created xsi:type="dcterms:W3CDTF">2005-02-12T03:59:37Z</dcterms:created>
  <dcterms:modified xsi:type="dcterms:W3CDTF">2015-12-06T14:33:11Z</dcterms:modified>
  <cp:category/>
  <cp:version/>
  <cp:contentType/>
  <cp:contentStatus/>
</cp:coreProperties>
</file>