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4"/>
  </bookViews>
  <sheets>
    <sheet name="итоговый 2014-2015" sheetId="1" r:id="rId1"/>
    <sheet name="входной контроль" sheetId="2" r:id="rId2"/>
    <sheet name="промежуточный контроль" sheetId="3" r:id="rId3"/>
    <sheet name="итоговый контроль" sheetId="4" r:id="rId4"/>
    <sheet name="мониторинг по классам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<sst xmlns="http://schemas.openxmlformats.org/spreadsheetml/2006/main" count="389" uniqueCount="48">
  <si>
    <t>Класс</t>
  </si>
  <si>
    <t>1-А</t>
  </si>
  <si>
    <t>1-Б</t>
  </si>
  <si>
    <t>1-В</t>
  </si>
  <si>
    <t>1-Г</t>
  </si>
  <si>
    <t>2-А</t>
  </si>
  <si>
    <t>2-Б</t>
  </si>
  <si>
    <t>2-В</t>
  </si>
  <si>
    <t>2-Г</t>
  </si>
  <si>
    <t>3-А</t>
  </si>
  <si>
    <t>3-Б</t>
  </si>
  <si>
    <t>3-В</t>
  </si>
  <si>
    <t>3-г</t>
  </si>
  <si>
    <t>4-А</t>
  </si>
  <si>
    <t>4-Б</t>
  </si>
  <si>
    <t>4-В</t>
  </si>
  <si>
    <t>4-г</t>
  </si>
  <si>
    <t>5-А</t>
  </si>
  <si>
    <t>5-Б</t>
  </si>
  <si>
    <t>5-В</t>
  </si>
  <si>
    <t>5-Г</t>
  </si>
  <si>
    <t>итог</t>
  </si>
  <si>
    <t>1-5 классы</t>
  </si>
  <si>
    <t>качество</t>
  </si>
  <si>
    <t>на "5"</t>
  </si>
  <si>
    <t>на "3"</t>
  </si>
  <si>
    <t>с "2"</t>
  </si>
  <si>
    <t>Проверка техники чтения (входная)</t>
  </si>
  <si>
    <t xml:space="preserve">% успеваемости класса </t>
  </si>
  <si>
    <t>% качества по классу</t>
  </si>
  <si>
    <t>Читают ниже нормы (фамилия, имя, скорость)</t>
  </si>
  <si>
    <t xml:space="preserve">на "4" </t>
  </si>
  <si>
    <t>Проверка техники чтения (итоговая)</t>
  </si>
  <si>
    <t>май 2014-2015 г.г.</t>
  </si>
  <si>
    <t>входной контроль</t>
  </si>
  <si>
    <t>промежуточный контроль</t>
  </si>
  <si>
    <t>итоговый контроль</t>
  </si>
  <si>
    <t>успеваемость</t>
  </si>
  <si>
    <t>3-Г</t>
  </si>
  <si>
    <t>4-Г</t>
  </si>
  <si>
    <t>Проверка техники чтения (промежуточный контроль)</t>
  </si>
  <si>
    <t>все классы</t>
  </si>
  <si>
    <t>сентябрь 2015-2016 г.г.</t>
  </si>
  <si>
    <t>декабрь 2015-2016 г.г.</t>
  </si>
  <si>
    <t>май 2015-2016 учебного года.</t>
  </si>
  <si>
    <t>2014-2015</t>
  </si>
  <si>
    <t>2015-2016</t>
  </si>
  <si>
    <t>2016-2017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</si>
</sst>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sz val="16"/>
      <color indexed="56"/>
      <name val="Calibri"/>
      <family val="2"/>
    </font>
    <font>
      <sz val="10"/>
      <color indexed="8"/>
      <name val="Calibri"/>
      <family val="2"/>
    </font>
    <font>
      <sz val="16"/>
      <color indexed="8"/>
      <name val="Times New Roman"/>
      <family val="1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sz val="10"/>
      <color theme="1"/>
      <name val="Calibri"/>
      <family val="2"/>
    </font>
    <font>
      <sz val="16"/>
      <color theme="1"/>
      <name val="Times New Roman"/>
      <family val="1"/>
    </font>
    <font>
      <sz val="12"/>
      <color theme="1"/>
      <name val="Calibri"/>
      <family val="2"/>
    </font>
    <font>
      <b/>
      <sz val="16"/>
      <color rgb="FFFF0000"/>
      <name val="Calibri"/>
      <family val="2"/>
    </font>
    <font>
      <sz val="16"/>
      <color rgb="FF00206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44" fillId="0" borderId="0" xfId="0" applyFont="1" applyAlignment="1">
      <alignment vertical="center"/>
    </xf>
    <xf numFmtId="0" fontId="44" fillId="0" borderId="0" xfId="0" applyFont="1" applyAlignment="1">
      <alignment/>
    </xf>
    <xf numFmtId="0" fontId="45" fillId="33" borderId="1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vertical="center"/>
    </xf>
    <xf numFmtId="0" fontId="44" fillId="33" borderId="12" xfId="0" applyFont="1" applyFill="1" applyBorder="1" applyAlignment="1">
      <alignment/>
    </xf>
    <xf numFmtId="0" fontId="44" fillId="33" borderId="13" xfId="0" applyFont="1" applyFill="1" applyBorder="1" applyAlignment="1">
      <alignment/>
    </xf>
    <xf numFmtId="0" fontId="44" fillId="33" borderId="14" xfId="0" applyFont="1" applyFill="1" applyBorder="1" applyAlignment="1">
      <alignment/>
    </xf>
    <xf numFmtId="0" fontId="44" fillId="33" borderId="15" xfId="0" applyFont="1" applyFill="1" applyBorder="1" applyAlignment="1">
      <alignment/>
    </xf>
    <xf numFmtId="0" fontId="44" fillId="33" borderId="16" xfId="0" applyFont="1" applyFill="1" applyBorder="1" applyAlignment="1">
      <alignment/>
    </xf>
    <xf numFmtId="164" fontId="44" fillId="13" borderId="17" xfId="0" applyNumberFormat="1" applyFont="1" applyFill="1" applyBorder="1" applyAlignment="1" applyProtection="1">
      <alignment/>
      <protection hidden="1"/>
    </xf>
    <xf numFmtId="164" fontId="44" fillId="13" borderId="14" xfId="0" applyNumberFormat="1" applyFont="1" applyFill="1" applyBorder="1" applyAlignment="1" applyProtection="1">
      <alignment/>
      <protection hidden="1"/>
    </xf>
    <xf numFmtId="0" fontId="45" fillId="33" borderId="11" xfId="0" applyFont="1" applyFill="1" applyBorder="1" applyAlignment="1">
      <alignment vertical="center" wrapText="1"/>
    </xf>
    <xf numFmtId="0" fontId="44" fillId="0" borderId="17" xfId="0" applyFont="1" applyBorder="1" applyAlignment="1" applyProtection="1">
      <alignment/>
      <protection locked="0"/>
    </xf>
    <xf numFmtId="0" fontId="44" fillId="0" borderId="14" xfId="0" applyFont="1" applyBorder="1" applyAlignment="1" applyProtection="1">
      <alignment/>
      <protection locked="0"/>
    </xf>
    <xf numFmtId="164" fontId="44" fillId="13" borderId="17" xfId="0" applyNumberFormat="1" applyFont="1" applyFill="1" applyBorder="1" applyAlignment="1" applyProtection="1">
      <alignment vertical="top" wrapText="1"/>
      <protection hidden="1"/>
    </xf>
    <xf numFmtId="0" fontId="46" fillId="0" borderId="17" xfId="0" applyFont="1" applyBorder="1" applyAlignment="1" applyProtection="1">
      <alignment wrapText="1"/>
      <protection locked="0"/>
    </xf>
    <xf numFmtId="0" fontId="46" fillId="0" borderId="14" xfId="0" applyFont="1" applyBorder="1" applyAlignment="1" applyProtection="1">
      <alignment wrapText="1"/>
      <protection locked="0"/>
    </xf>
    <xf numFmtId="164" fontId="44" fillId="33" borderId="16" xfId="0" applyNumberFormat="1" applyFont="1" applyFill="1" applyBorder="1" applyAlignment="1" applyProtection="1">
      <alignment/>
      <protection hidden="1"/>
    </xf>
    <xf numFmtId="164" fontId="47" fillId="34" borderId="17" xfId="0" applyNumberFormat="1" applyFont="1" applyFill="1" applyBorder="1" applyAlignment="1">
      <alignment vertical="top"/>
    </xf>
    <xf numFmtId="0" fontId="47" fillId="33" borderId="15" xfId="0" applyFont="1" applyFill="1" applyBorder="1" applyAlignment="1">
      <alignment/>
    </xf>
    <xf numFmtId="0" fontId="47" fillId="0" borderId="10" xfId="0" applyFont="1" applyBorder="1" applyAlignment="1">
      <alignment/>
    </xf>
    <xf numFmtId="0" fontId="47" fillId="34" borderId="11" xfId="0" applyFont="1" applyFill="1" applyBorder="1" applyAlignment="1">
      <alignment wrapText="1"/>
    </xf>
    <xf numFmtId="0" fontId="47" fillId="35" borderId="11" xfId="0" applyFont="1" applyFill="1" applyBorder="1" applyAlignment="1">
      <alignment wrapText="1"/>
    </xf>
    <xf numFmtId="0" fontId="47" fillId="33" borderId="12" xfId="0" applyFont="1" applyFill="1" applyBorder="1" applyAlignment="1">
      <alignment/>
    </xf>
    <xf numFmtId="164" fontId="47" fillId="34" borderId="17" xfId="0" applyNumberFormat="1" applyFont="1" applyFill="1" applyBorder="1" applyAlignment="1">
      <alignment/>
    </xf>
    <xf numFmtId="164" fontId="47" fillId="35" borderId="17" xfId="0" applyNumberFormat="1" applyFont="1" applyFill="1" applyBorder="1" applyAlignment="1">
      <alignment/>
    </xf>
    <xf numFmtId="0" fontId="47" fillId="33" borderId="18" xfId="0" applyFont="1" applyFill="1" applyBorder="1" applyAlignment="1">
      <alignment/>
    </xf>
    <xf numFmtId="164" fontId="47" fillId="34" borderId="19" xfId="0" applyNumberFormat="1" applyFont="1" applyFill="1" applyBorder="1" applyAlignment="1">
      <alignment/>
    </xf>
    <xf numFmtId="164" fontId="47" fillId="35" borderId="19" xfId="0" applyNumberFormat="1" applyFont="1" applyFill="1" applyBorder="1" applyAlignment="1">
      <alignment/>
    </xf>
    <xf numFmtId="0" fontId="47" fillId="36" borderId="20" xfId="0" applyFont="1" applyFill="1" applyBorder="1" applyAlignment="1">
      <alignment/>
    </xf>
    <xf numFmtId="0" fontId="47" fillId="36" borderId="21" xfId="0" applyFont="1" applyFill="1" applyBorder="1" applyAlignment="1">
      <alignment wrapText="1"/>
    </xf>
    <xf numFmtId="164" fontId="47" fillId="36" borderId="22" xfId="0" applyNumberFormat="1" applyFont="1" applyFill="1" applyBorder="1" applyAlignment="1">
      <alignment/>
    </xf>
    <xf numFmtId="164" fontId="47" fillId="36" borderId="23" xfId="0" applyNumberFormat="1" applyFont="1" applyFill="1" applyBorder="1" applyAlignment="1">
      <alignment/>
    </xf>
    <xf numFmtId="10" fontId="47" fillId="36" borderId="23" xfId="0" applyNumberFormat="1" applyFont="1" applyFill="1" applyBorder="1" applyAlignment="1">
      <alignment/>
    </xf>
    <xf numFmtId="10" fontId="47" fillId="36" borderId="22" xfId="0" applyNumberFormat="1" applyFont="1" applyFill="1" applyBorder="1" applyAlignment="1">
      <alignment/>
    </xf>
    <xf numFmtId="9" fontId="47" fillId="36" borderId="23" xfId="0" applyNumberFormat="1" applyFont="1" applyFill="1" applyBorder="1" applyAlignment="1">
      <alignment/>
    </xf>
    <xf numFmtId="9" fontId="47" fillId="36" borderId="22" xfId="0" applyNumberFormat="1" applyFont="1" applyFill="1" applyBorder="1" applyAlignment="1">
      <alignment/>
    </xf>
    <xf numFmtId="164" fontId="44" fillId="34" borderId="17" xfId="0" applyNumberFormat="1" applyFont="1" applyFill="1" applyBorder="1" applyAlignment="1" applyProtection="1">
      <alignment/>
      <protection hidden="1"/>
    </xf>
    <xf numFmtId="0" fontId="47" fillId="37" borderId="10" xfId="0" applyFont="1" applyFill="1" applyBorder="1" applyAlignment="1">
      <alignment/>
    </xf>
    <xf numFmtId="0" fontId="47" fillId="37" borderId="12" xfId="0" applyFont="1" applyFill="1" applyBorder="1" applyAlignment="1">
      <alignment/>
    </xf>
    <xf numFmtId="0" fontId="47" fillId="37" borderId="18" xfId="0" applyFont="1" applyFill="1" applyBorder="1" applyAlignment="1">
      <alignment/>
    </xf>
    <xf numFmtId="0" fontId="44" fillId="38" borderId="17" xfId="0" applyFont="1" applyFill="1" applyBorder="1" applyAlignment="1" applyProtection="1">
      <alignment/>
      <protection locked="0"/>
    </xf>
    <xf numFmtId="164" fontId="44" fillId="38" borderId="17" xfId="0" applyNumberFormat="1" applyFont="1" applyFill="1" applyBorder="1" applyAlignment="1" applyProtection="1">
      <alignment vertical="top" wrapText="1"/>
      <protection hidden="1"/>
    </xf>
    <xf numFmtId="164" fontId="44" fillId="38" borderId="17" xfId="0" applyNumberFormat="1" applyFont="1" applyFill="1" applyBorder="1" applyAlignment="1" applyProtection="1">
      <alignment/>
      <protection hidden="1"/>
    </xf>
    <xf numFmtId="0" fontId="44" fillId="38" borderId="17" xfId="0" applyFont="1" applyFill="1" applyBorder="1" applyAlignment="1" applyProtection="1">
      <alignment wrapText="1"/>
      <protection locked="0"/>
    </xf>
    <xf numFmtId="0" fontId="47" fillId="38" borderId="10" xfId="0" applyFont="1" applyFill="1" applyBorder="1" applyAlignment="1">
      <alignment/>
    </xf>
    <xf numFmtId="0" fontId="0" fillId="38" borderId="0" xfId="0" applyFill="1" applyAlignment="1">
      <alignment/>
    </xf>
    <xf numFmtId="0" fontId="47" fillId="38" borderId="12" xfId="0" applyFont="1" applyFill="1" applyBorder="1" applyAlignment="1">
      <alignment/>
    </xf>
    <xf numFmtId="0" fontId="47" fillId="38" borderId="18" xfId="0" applyFont="1" applyFill="1" applyBorder="1" applyAlignment="1">
      <alignment/>
    </xf>
    <xf numFmtId="0" fontId="47" fillId="39" borderId="0" xfId="0" applyFont="1" applyFill="1" applyBorder="1" applyAlignment="1">
      <alignment/>
    </xf>
    <xf numFmtId="164" fontId="47" fillId="39" borderId="0" xfId="0" applyNumberFormat="1" applyFont="1" applyFill="1" applyBorder="1" applyAlignment="1">
      <alignment/>
    </xf>
    <xf numFmtId="0" fontId="0" fillId="39" borderId="0" xfId="0" applyFill="1" applyAlignment="1">
      <alignment/>
    </xf>
    <xf numFmtId="0" fontId="45" fillId="33" borderId="11" xfId="0" applyFont="1" applyFill="1" applyBorder="1" applyAlignment="1" applyProtection="1">
      <alignment vertical="center" wrapText="1"/>
      <protection hidden="1"/>
    </xf>
    <xf numFmtId="0" fontId="44" fillId="0" borderId="0" xfId="0" applyFont="1" applyAlignment="1" applyProtection="1">
      <alignment/>
      <protection hidden="1"/>
    </xf>
    <xf numFmtId="0" fontId="44" fillId="0" borderId="0" xfId="0" applyFont="1" applyAlignment="1" applyProtection="1">
      <alignment vertical="center"/>
      <protection hidden="1"/>
    </xf>
    <xf numFmtId="0" fontId="45" fillId="33" borderId="10" xfId="0" applyFont="1" applyFill="1" applyBorder="1" applyAlignment="1" applyProtection="1">
      <alignment horizontal="center" vertical="center"/>
      <protection hidden="1"/>
    </xf>
    <xf numFmtId="0" fontId="45" fillId="33" borderId="11" xfId="0" applyFont="1" applyFill="1" applyBorder="1" applyAlignment="1" applyProtection="1">
      <alignment vertical="center"/>
      <protection hidden="1"/>
    </xf>
    <xf numFmtId="0" fontId="44" fillId="33" borderId="12" xfId="0" applyFont="1" applyFill="1" applyBorder="1" applyAlignment="1" applyProtection="1">
      <alignment/>
      <protection hidden="1"/>
    </xf>
    <xf numFmtId="0" fontId="44" fillId="39" borderId="17" xfId="0" applyFont="1" applyFill="1" applyBorder="1" applyAlignment="1" applyProtection="1">
      <alignment/>
      <protection hidden="1"/>
    </xf>
    <xf numFmtId="0" fontId="48" fillId="39" borderId="17" xfId="0" applyFont="1" applyFill="1" applyBorder="1" applyAlignment="1" applyProtection="1">
      <alignment wrapText="1"/>
      <protection hidden="1"/>
    </xf>
    <xf numFmtId="0" fontId="44" fillId="0" borderId="17" xfId="0" applyFont="1" applyBorder="1" applyAlignment="1" applyProtection="1">
      <alignment/>
      <protection hidden="1"/>
    </xf>
    <xf numFmtId="0" fontId="48" fillId="0" borderId="17" xfId="0" applyFont="1" applyBorder="1" applyAlignment="1" applyProtection="1">
      <alignment wrapText="1"/>
      <protection hidden="1"/>
    </xf>
    <xf numFmtId="0" fontId="44" fillId="33" borderId="15" xfId="0" applyFont="1" applyFill="1" applyBorder="1" applyAlignment="1" applyProtection="1">
      <alignment/>
      <protection hidden="1"/>
    </xf>
    <xf numFmtId="0" fontId="44" fillId="33" borderId="16" xfId="0" applyFont="1" applyFill="1" applyBorder="1" applyAlignment="1" applyProtection="1">
      <alignment/>
      <protection hidden="1"/>
    </xf>
    <xf numFmtId="0" fontId="44" fillId="40" borderId="17" xfId="0" applyFont="1" applyFill="1" applyBorder="1" applyAlignment="1" applyProtection="1">
      <alignment/>
      <protection hidden="1"/>
    </xf>
    <xf numFmtId="0" fontId="44" fillId="40" borderId="17" xfId="0" applyFont="1" applyFill="1" applyBorder="1" applyAlignment="1" applyProtection="1">
      <alignment wrapText="1"/>
      <protection hidden="1"/>
    </xf>
    <xf numFmtId="0" fontId="46" fillId="0" borderId="17" xfId="0" applyFont="1" applyBorder="1" applyAlignment="1" applyProtection="1">
      <alignment wrapText="1"/>
      <protection hidden="1"/>
    </xf>
    <xf numFmtId="0" fontId="44" fillId="33" borderId="13" xfId="0" applyFont="1" applyFill="1" applyBorder="1" applyAlignment="1" applyProtection="1">
      <alignment/>
      <protection hidden="1"/>
    </xf>
    <xf numFmtId="0" fontId="44" fillId="0" borderId="14" xfId="0" applyFont="1" applyBorder="1" applyAlignment="1" applyProtection="1">
      <alignment/>
      <protection hidden="1"/>
    </xf>
    <xf numFmtId="0" fontId="46" fillId="0" borderId="14" xfId="0" applyFont="1" applyBorder="1" applyAlignment="1" applyProtection="1">
      <alignment wrapText="1"/>
      <protection hidden="1"/>
    </xf>
    <xf numFmtId="0" fontId="44" fillId="33" borderId="14" xfId="0" applyFont="1" applyFill="1" applyBorder="1" applyAlignment="1" applyProtection="1">
      <alignment/>
      <protection hidden="1"/>
    </xf>
    <xf numFmtId="0" fontId="49" fillId="0" borderId="0" xfId="0" applyFont="1" applyAlignment="1" applyProtection="1">
      <alignment horizontal="center" vertical="top" wrapText="1"/>
      <protection hidden="1"/>
    </xf>
    <xf numFmtId="0" fontId="50" fillId="0" borderId="0" xfId="0" applyFont="1" applyAlignment="1" applyProtection="1">
      <alignment horizontal="center"/>
      <protection hidden="1"/>
    </xf>
    <xf numFmtId="0" fontId="44" fillId="0" borderId="0" xfId="0" applyFont="1" applyAlignment="1" applyProtection="1">
      <alignment horizontal="center"/>
      <protection hidden="1"/>
    </xf>
    <xf numFmtId="0" fontId="44" fillId="0" borderId="0" xfId="0" applyFont="1" applyAlignment="1">
      <alignment horizontal="center"/>
    </xf>
    <xf numFmtId="0" fontId="49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/>
    </xf>
    <xf numFmtId="0" fontId="47" fillId="34" borderId="24" xfId="0" applyFont="1" applyFill="1" applyBorder="1" applyAlignment="1">
      <alignment horizontal="center"/>
    </xf>
    <xf numFmtId="0" fontId="47" fillId="34" borderId="20" xfId="0" applyFont="1" applyFill="1" applyBorder="1" applyAlignment="1">
      <alignment horizontal="center"/>
    </xf>
    <xf numFmtId="0" fontId="47" fillId="35" borderId="2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Мониторинг качества обученности обучающихся 1-5 классов 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2014-2015 г.г. 1 четверть</a:t>
            </a:r>
          </a:p>
        </c:rich>
      </c:tx>
      <c:layout>
        <c:manualLayout>
          <c:xMode val="factor"/>
          <c:yMode val="factor"/>
          <c:x val="-0.001"/>
          <c:y val="-0.00975"/>
        </c:manualLayout>
      </c:layout>
      <c:spPr>
        <a:noFill/>
        <a:ln w="3175">
          <a:noFill/>
        </a:ln>
      </c:spPr>
    </c:title>
    <c:view3D>
      <c:rotX val="15"/>
      <c:hPercent val="26"/>
      <c:rotY val="20"/>
      <c:depthPercent val="100"/>
      <c:rAngAx val="1"/>
    </c:view3D>
    <c:plotArea>
      <c:layout>
        <c:manualLayout>
          <c:xMode val="edge"/>
          <c:yMode val="edge"/>
          <c:x val="0"/>
          <c:y val="0.23975"/>
          <c:w val="0.89875"/>
          <c:h val="0.76525"/>
        </c:manualLayout>
      </c:layout>
      <c:bar3DChart>
        <c:barDir val="col"/>
        <c:grouping val="clustered"/>
        <c:varyColors val="0"/>
        <c:ser>
          <c:idx val="0"/>
          <c:order val="0"/>
          <c:tx>
            <c:v>% качества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'входной контроль'!$G$6:$G$25</c:f>
              <c:numCache/>
            </c:numRef>
          </c:val>
          <c:shape val="cylinder"/>
        </c:ser>
        <c:shape val="cylinder"/>
        <c:axId val="61188438"/>
        <c:axId val="13825031"/>
      </c:bar3DChart>
      <c:catAx>
        <c:axId val="611884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825031"/>
        <c:crosses val="autoZero"/>
        <c:auto val="1"/>
        <c:lblOffset val="100"/>
        <c:tickLblSkip val="1"/>
        <c:noMultiLvlLbl val="0"/>
      </c:catAx>
      <c:valAx>
        <c:axId val="138250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18843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Мониторинг качества обученности обучающихся 1-5 классов 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2014-2015 г.г. 1 четверть</a:t>
            </a:r>
          </a:p>
        </c:rich>
      </c:tx>
      <c:layout>
        <c:manualLayout>
          <c:xMode val="factor"/>
          <c:yMode val="factor"/>
          <c:x val="-0.001"/>
          <c:y val="-0.00975"/>
        </c:manualLayout>
      </c:layout>
      <c:spPr>
        <a:noFill/>
        <a:ln w="3175">
          <a:noFill/>
        </a:ln>
      </c:spPr>
    </c:title>
    <c:view3D>
      <c:rotX val="15"/>
      <c:hPercent val="26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23975"/>
          <c:w val="0.87175"/>
          <c:h val="0.76525"/>
        </c:manualLayout>
      </c:layout>
      <c:bar3DChart>
        <c:barDir val="col"/>
        <c:grouping val="clustered"/>
        <c:varyColors val="0"/>
        <c:ser>
          <c:idx val="0"/>
          <c:order val="0"/>
          <c:tx>
            <c:v>% качества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 четверть'!$A$6:$A$25</c:f>
              <c:strCache>
                <c:ptCount val="20"/>
                <c:pt idx="0">
                  <c:v>1-А</c:v>
                </c:pt>
                <c:pt idx="1">
                  <c:v>1-Б</c:v>
                </c:pt>
                <c:pt idx="2">
                  <c:v>1-В</c:v>
                </c:pt>
                <c:pt idx="3">
                  <c:v>1-Г</c:v>
                </c:pt>
                <c:pt idx="4">
                  <c:v>2-А</c:v>
                </c:pt>
                <c:pt idx="5">
                  <c:v>2-Б</c:v>
                </c:pt>
                <c:pt idx="6">
                  <c:v>2-В</c:v>
                </c:pt>
                <c:pt idx="7">
                  <c:v>2-Г</c:v>
                </c:pt>
                <c:pt idx="8">
                  <c:v>3-А</c:v>
                </c:pt>
                <c:pt idx="9">
                  <c:v>3-Б</c:v>
                </c:pt>
                <c:pt idx="10">
                  <c:v>3-В</c:v>
                </c:pt>
                <c:pt idx="11">
                  <c:v>3-г</c:v>
                </c:pt>
                <c:pt idx="12">
                  <c:v>4-А</c:v>
                </c:pt>
                <c:pt idx="13">
                  <c:v>4-Б</c:v>
                </c:pt>
                <c:pt idx="14">
                  <c:v>4-В</c:v>
                </c:pt>
                <c:pt idx="15">
                  <c:v>4-г</c:v>
                </c:pt>
                <c:pt idx="16">
                  <c:v>5-А</c:v>
                </c:pt>
                <c:pt idx="17">
                  <c:v>5-Б</c:v>
                </c:pt>
                <c:pt idx="18">
                  <c:v>5-В</c:v>
                </c:pt>
                <c:pt idx="19">
                  <c:v>5-Г</c:v>
                </c:pt>
              </c:strCache>
            </c:strRef>
          </c:cat>
          <c:val>
            <c:numRef>
              <c:f>'[1]1 четверть'!$G$6:$G$25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hape val="cylinder"/>
        </c:ser>
        <c:shape val="cylinder"/>
        <c:axId val="6290448"/>
        <c:axId val="56614033"/>
      </c:bar3DChart>
      <c:catAx>
        <c:axId val="62904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614033"/>
        <c:crosses val="autoZero"/>
        <c:auto val="1"/>
        <c:lblOffset val="100"/>
        <c:tickLblSkip val="1"/>
        <c:noMultiLvlLbl val="0"/>
      </c:catAx>
      <c:valAx>
        <c:axId val="566140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9044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02"/>
          <c:y val="0"/>
          <c:w val="0.7595"/>
          <c:h val="0.52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'мониторинг по классам'!$B$99:$B$100</c:f>
              <c:strCache>
                <c:ptCount val="1"/>
                <c:pt idx="0">
                  <c:v>2014-2015 итоговый контроль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классам'!$A$101:$A$102</c:f>
              <c:strCache/>
            </c:strRef>
          </c:cat>
          <c:val>
            <c:numRef>
              <c:f>'мониторинг по классам'!$B$101:$B$102</c:f>
              <c:numCache/>
            </c:numRef>
          </c:val>
          <c:shape val="cylinder"/>
        </c:ser>
        <c:ser>
          <c:idx val="1"/>
          <c:order val="1"/>
          <c:tx>
            <c:strRef>
              <c:f>'мониторинг по классам'!$C$99:$C$100</c:f>
              <c:strCache>
                <c:ptCount val="1"/>
                <c:pt idx="0">
                  <c:v>2015-2016 входной контроль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классам'!$A$101:$A$102</c:f>
              <c:strCache/>
            </c:strRef>
          </c:cat>
          <c:val>
            <c:numRef>
              <c:f>'мониторинг по классам'!$C$101:$C$102</c:f>
              <c:numCache/>
            </c:numRef>
          </c:val>
          <c:shape val="cylinder"/>
        </c:ser>
        <c:ser>
          <c:idx val="2"/>
          <c:order val="2"/>
          <c:tx>
            <c:strRef>
              <c:f>'мониторинг по классам'!$D$99:$D$100</c:f>
              <c:strCache>
                <c:ptCount val="1"/>
                <c:pt idx="0">
                  <c:v>2015-2016 промежуточный контроль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классам'!$A$101:$A$102</c:f>
              <c:strCache/>
            </c:strRef>
          </c:cat>
          <c:val>
            <c:numRef>
              <c:f>'мониторинг по классам'!$D$101:$D$102</c:f>
              <c:numCache/>
            </c:numRef>
          </c:val>
          <c:shape val="cylinder"/>
        </c:ser>
        <c:ser>
          <c:idx val="3"/>
          <c:order val="3"/>
          <c:tx>
            <c:strRef>
              <c:f>'мониторинг по классам'!$E$99:$E$100</c:f>
              <c:strCache>
                <c:ptCount val="1"/>
                <c:pt idx="0">
                  <c:v>2015-2016 итоговый контроль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классам'!$A$101:$A$102</c:f>
              <c:strCache/>
            </c:strRef>
          </c:cat>
          <c:val>
            <c:numRef>
              <c:f>'мониторинг по классам'!$E$101:$E$102</c:f>
              <c:numCache/>
            </c:numRef>
          </c:val>
          <c:shape val="cylinder"/>
        </c:ser>
        <c:ser>
          <c:idx val="4"/>
          <c:order val="4"/>
          <c:tx>
            <c:strRef>
              <c:f>'мониторинг по классам'!$F$99:$F$100</c:f>
              <c:strCache>
                <c:ptCount val="1"/>
                <c:pt idx="0">
                  <c:v>2016-2017 входной контроль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классам'!$A$101:$A$102</c:f>
              <c:strCache/>
            </c:strRef>
          </c:cat>
          <c:val>
            <c:numRef>
              <c:f>'мониторинг по классам'!$F$101:$F$102</c:f>
              <c:numCache/>
            </c:numRef>
          </c:val>
          <c:shape val="cylinder"/>
        </c:ser>
        <c:ser>
          <c:idx val="5"/>
          <c:order val="5"/>
          <c:tx>
            <c:strRef>
              <c:f>'мониторинг по классам'!$G$99:$G$100</c:f>
              <c:strCache>
                <c:ptCount val="1"/>
                <c:pt idx="0">
                  <c:v>2016-2017 промежуточный контроль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классам'!$A$101:$A$102</c:f>
              <c:strCache/>
            </c:strRef>
          </c:cat>
          <c:val>
            <c:numRef>
              <c:f>'мониторинг по классам'!$G$101:$G$102</c:f>
              <c:numCache/>
            </c:numRef>
          </c:val>
          <c:shape val="cylinder"/>
        </c:ser>
        <c:ser>
          <c:idx val="6"/>
          <c:order val="6"/>
          <c:tx>
            <c:strRef>
              <c:f>'мониторинг по классам'!$H$99:$H$100</c:f>
              <c:strCache>
                <c:ptCount val="1"/>
                <c:pt idx="0">
                  <c:v>2016-2017 итоговый контроль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классам'!$A$101:$A$102</c:f>
              <c:strCache/>
            </c:strRef>
          </c:cat>
          <c:val>
            <c:numRef>
              <c:f>'мониторинг по классам'!$H$101:$H$102</c:f>
              <c:numCache/>
            </c:numRef>
          </c:val>
          <c:shape val="cylinder"/>
        </c:ser>
        <c:shape val="cylinder"/>
        <c:axId val="39764250"/>
        <c:axId val="22333931"/>
      </c:bar3DChart>
      <c:catAx>
        <c:axId val="39764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33931"/>
        <c:crosses val="autoZero"/>
        <c:auto val="1"/>
        <c:lblOffset val="100"/>
        <c:tickLblSkip val="1"/>
        <c:noMultiLvlLbl val="0"/>
      </c:catAx>
      <c:valAx>
        <c:axId val="223339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642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075"/>
          <c:y val="0.09325"/>
          <c:w val="0.29075"/>
          <c:h val="0.802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125"/>
          <c:y val="0"/>
          <c:w val="0.7395"/>
          <c:h val="0.517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'мониторинг по классам'!$B$79:$B$80</c:f>
              <c:strCache>
                <c:ptCount val="1"/>
                <c:pt idx="0">
                  <c:v>2014-2015 итоговый контроль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классам'!$A$81:$A$82</c:f>
              <c:strCache/>
            </c:strRef>
          </c:cat>
          <c:val>
            <c:numRef>
              <c:f>'мониторинг по классам'!$B$81:$B$82</c:f>
              <c:numCache/>
            </c:numRef>
          </c:val>
          <c:shape val="cylinder"/>
        </c:ser>
        <c:ser>
          <c:idx val="1"/>
          <c:order val="1"/>
          <c:tx>
            <c:strRef>
              <c:f>'мониторинг по классам'!$C$79:$C$80</c:f>
              <c:strCache>
                <c:ptCount val="1"/>
                <c:pt idx="0">
                  <c:v>2015-2016 входной контроль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классам'!$A$81:$A$82</c:f>
              <c:strCache/>
            </c:strRef>
          </c:cat>
          <c:val>
            <c:numRef>
              <c:f>'мониторинг по классам'!$C$81:$C$82</c:f>
              <c:numCache/>
            </c:numRef>
          </c:val>
          <c:shape val="cylinder"/>
        </c:ser>
        <c:ser>
          <c:idx val="2"/>
          <c:order val="2"/>
          <c:tx>
            <c:strRef>
              <c:f>'мониторинг по классам'!$D$79:$D$80</c:f>
              <c:strCache>
                <c:ptCount val="1"/>
                <c:pt idx="0">
                  <c:v>2015-2016 промежуточный контроль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классам'!$A$81:$A$82</c:f>
              <c:strCache/>
            </c:strRef>
          </c:cat>
          <c:val>
            <c:numRef>
              <c:f>'мониторинг по классам'!$D$81:$D$82</c:f>
              <c:numCache/>
            </c:numRef>
          </c:val>
          <c:shape val="cylinder"/>
        </c:ser>
        <c:ser>
          <c:idx val="3"/>
          <c:order val="3"/>
          <c:tx>
            <c:strRef>
              <c:f>'мониторинг по классам'!$E$79:$E$80</c:f>
              <c:strCache>
                <c:ptCount val="1"/>
                <c:pt idx="0">
                  <c:v>2015-2016 итоговый контроль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классам'!$A$81:$A$82</c:f>
              <c:strCache/>
            </c:strRef>
          </c:cat>
          <c:val>
            <c:numRef>
              <c:f>'мониторинг по классам'!$E$81:$E$82</c:f>
              <c:numCache/>
            </c:numRef>
          </c:val>
          <c:shape val="cylinder"/>
        </c:ser>
        <c:ser>
          <c:idx val="4"/>
          <c:order val="4"/>
          <c:tx>
            <c:strRef>
              <c:f>'мониторинг по классам'!$F$79:$F$80</c:f>
              <c:strCache>
                <c:ptCount val="1"/>
                <c:pt idx="0">
                  <c:v>2016-2017 входной контроль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классам'!$A$81:$A$82</c:f>
              <c:strCache/>
            </c:strRef>
          </c:cat>
          <c:val>
            <c:numRef>
              <c:f>'мониторинг по классам'!$F$81:$F$82</c:f>
              <c:numCache/>
            </c:numRef>
          </c:val>
          <c:shape val="cylinder"/>
        </c:ser>
        <c:ser>
          <c:idx val="5"/>
          <c:order val="5"/>
          <c:tx>
            <c:strRef>
              <c:f>'мониторинг по классам'!$G$79:$G$80</c:f>
              <c:strCache>
                <c:ptCount val="1"/>
                <c:pt idx="0">
                  <c:v>2016-2017 промежуточный контроль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классам'!$A$81:$A$82</c:f>
              <c:strCache/>
            </c:strRef>
          </c:cat>
          <c:val>
            <c:numRef>
              <c:f>'мониторинг по классам'!$G$81:$G$82</c:f>
              <c:numCache/>
            </c:numRef>
          </c:val>
          <c:shape val="cylinder"/>
        </c:ser>
        <c:ser>
          <c:idx val="6"/>
          <c:order val="6"/>
          <c:tx>
            <c:strRef>
              <c:f>'мониторинг по классам'!$H$79:$H$80</c:f>
              <c:strCache>
                <c:ptCount val="1"/>
                <c:pt idx="0">
                  <c:v>2016-2017 итоговый контроль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классам'!$A$81:$A$82</c:f>
              <c:strCache/>
            </c:strRef>
          </c:cat>
          <c:val>
            <c:numRef>
              <c:f>'мониторинг по классам'!$H$81:$H$82</c:f>
              <c:numCache/>
            </c:numRef>
          </c:val>
          <c:shape val="cylinder"/>
        </c:ser>
        <c:shape val="cylinder"/>
        <c:axId val="66787652"/>
        <c:axId val="64217957"/>
      </c:bar3DChart>
      <c:catAx>
        <c:axId val="66787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217957"/>
        <c:crosses val="autoZero"/>
        <c:auto val="1"/>
        <c:lblOffset val="100"/>
        <c:tickLblSkip val="1"/>
        <c:noMultiLvlLbl val="0"/>
      </c:catAx>
      <c:valAx>
        <c:axId val="642179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876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325"/>
          <c:y val="0.061"/>
          <c:w val="0.33725"/>
          <c:h val="0.860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8"/>
      <c:rotY val="20"/>
      <c:depthPercent val="100"/>
      <c:rAngAx val="1"/>
    </c:view3D>
    <c:plotArea>
      <c:layout>
        <c:manualLayout>
          <c:xMode val="edge"/>
          <c:yMode val="edge"/>
          <c:x val="0.002"/>
          <c:y val="0.00575"/>
          <c:w val="0.7565"/>
          <c:h val="0.42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'мониторинг по классам'!$B$59:$B$60</c:f>
              <c:strCache>
                <c:ptCount val="1"/>
                <c:pt idx="0">
                  <c:v>2014-2015 итоговый контроль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классам'!$A$61:$A$62</c:f>
              <c:strCache/>
            </c:strRef>
          </c:cat>
          <c:val>
            <c:numRef>
              <c:f>'мониторинг по классам'!$B$61:$B$62</c:f>
              <c:numCache/>
            </c:numRef>
          </c:val>
          <c:shape val="cylinder"/>
        </c:ser>
        <c:ser>
          <c:idx val="1"/>
          <c:order val="1"/>
          <c:tx>
            <c:strRef>
              <c:f>'мониторинг по классам'!$C$59:$C$60</c:f>
              <c:strCache>
                <c:ptCount val="1"/>
                <c:pt idx="0">
                  <c:v>2015-2016 входной контроль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классам'!$A$61:$A$62</c:f>
              <c:strCache/>
            </c:strRef>
          </c:cat>
          <c:val>
            <c:numRef>
              <c:f>'мониторинг по классам'!$C$61:$C$62</c:f>
              <c:numCache/>
            </c:numRef>
          </c:val>
          <c:shape val="cylinder"/>
        </c:ser>
        <c:ser>
          <c:idx val="2"/>
          <c:order val="2"/>
          <c:tx>
            <c:strRef>
              <c:f>'мониторинг по классам'!$D$59:$D$60</c:f>
              <c:strCache>
                <c:ptCount val="1"/>
                <c:pt idx="0">
                  <c:v>2015-2016 промежуточный контроль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классам'!$A$61:$A$62</c:f>
              <c:strCache/>
            </c:strRef>
          </c:cat>
          <c:val>
            <c:numRef>
              <c:f>'мониторинг по классам'!$D$61:$D$62</c:f>
              <c:numCache/>
            </c:numRef>
          </c:val>
          <c:shape val="cylinder"/>
        </c:ser>
        <c:ser>
          <c:idx val="3"/>
          <c:order val="3"/>
          <c:tx>
            <c:strRef>
              <c:f>'мониторинг по классам'!$E$59:$E$60</c:f>
              <c:strCache>
                <c:ptCount val="1"/>
                <c:pt idx="0">
                  <c:v>2015-2016 итоговый контроль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классам'!$A$61:$A$62</c:f>
              <c:strCache/>
            </c:strRef>
          </c:cat>
          <c:val>
            <c:numRef>
              <c:f>'мониторинг по классам'!$E$61:$E$62</c:f>
              <c:numCache/>
            </c:numRef>
          </c:val>
          <c:shape val="cylinder"/>
        </c:ser>
        <c:ser>
          <c:idx val="4"/>
          <c:order val="4"/>
          <c:tx>
            <c:strRef>
              <c:f>'мониторинг по классам'!$F$59:$F$60</c:f>
              <c:strCache>
                <c:ptCount val="1"/>
                <c:pt idx="0">
                  <c:v>2016-2017 входной контроль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классам'!$A$61:$A$62</c:f>
              <c:strCache/>
            </c:strRef>
          </c:cat>
          <c:val>
            <c:numRef>
              <c:f>'мониторинг по классам'!$F$61:$F$62</c:f>
              <c:numCache/>
            </c:numRef>
          </c:val>
          <c:shape val="cylinder"/>
        </c:ser>
        <c:ser>
          <c:idx val="5"/>
          <c:order val="5"/>
          <c:tx>
            <c:strRef>
              <c:f>'мониторинг по классам'!$G$59:$G$60</c:f>
              <c:strCache>
                <c:ptCount val="1"/>
                <c:pt idx="0">
                  <c:v>2016-2017 промежуточный контроль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классам'!$A$61:$A$62</c:f>
              <c:strCache/>
            </c:strRef>
          </c:cat>
          <c:val>
            <c:numRef>
              <c:f>'мониторинг по классам'!$G$61:$G$62</c:f>
              <c:numCache/>
            </c:numRef>
          </c:val>
          <c:shape val="cylinder"/>
        </c:ser>
        <c:ser>
          <c:idx val="6"/>
          <c:order val="6"/>
          <c:tx>
            <c:strRef>
              <c:f>'мониторинг по классам'!$H$59:$H$60</c:f>
              <c:strCache>
                <c:ptCount val="1"/>
                <c:pt idx="0">
                  <c:v>2016-2017 итоговый контроль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классам'!$A$61:$A$62</c:f>
              <c:strCache/>
            </c:strRef>
          </c:cat>
          <c:val>
            <c:numRef>
              <c:f>'мониторинг по классам'!$H$61:$H$62</c:f>
              <c:numCache/>
            </c:numRef>
          </c:val>
          <c:shape val="cylinder"/>
        </c:ser>
        <c:shape val="cylinder"/>
        <c:axId val="41090702"/>
        <c:axId val="34271999"/>
      </c:bar3DChart>
      <c:catAx>
        <c:axId val="41090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271999"/>
        <c:crosses val="autoZero"/>
        <c:auto val="1"/>
        <c:lblOffset val="100"/>
        <c:tickLblSkip val="1"/>
        <c:noMultiLvlLbl val="0"/>
      </c:catAx>
      <c:valAx>
        <c:axId val="342719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0907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85"/>
          <c:y val="0.09325"/>
          <c:w val="0.29075"/>
          <c:h val="0.802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585"/>
          <c:y val="0.025"/>
          <c:w val="0.73075"/>
          <c:h val="0.48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'мониторинг по классам'!$B$39:$B$40</c:f>
              <c:strCache>
                <c:ptCount val="1"/>
                <c:pt idx="0">
                  <c:v>2014-2015 итоговый контроль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классам'!$A$41:$A$42</c:f>
              <c:strCache/>
            </c:strRef>
          </c:cat>
          <c:val>
            <c:numRef>
              <c:f>'мониторинг по классам'!$B$41:$B$42</c:f>
              <c:numCache/>
            </c:numRef>
          </c:val>
          <c:shape val="cylinder"/>
        </c:ser>
        <c:ser>
          <c:idx val="1"/>
          <c:order val="1"/>
          <c:tx>
            <c:strRef>
              <c:f>'мониторинг по классам'!$C$39:$C$40</c:f>
              <c:strCache>
                <c:ptCount val="1"/>
                <c:pt idx="0">
                  <c:v>2015-2016 входной контроль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классам'!$A$41:$A$42</c:f>
              <c:strCache/>
            </c:strRef>
          </c:cat>
          <c:val>
            <c:numRef>
              <c:f>'мониторинг по классам'!$C$41:$C$42</c:f>
              <c:numCache/>
            </c:numRef>
          </c:val>
          <c:shape val="cylinder"/>
        </c:ser>
        <c:ser>
          <c:idx val="2"/>
          <c:order val="2"/>
          <c:tx>
            <c:strRef>
              <c:f>'мониторинг по классам'!$D$39:$D$40</c:f>
              <c:strCache>
                <c:ptCount val="1"/>
                <c:pt idx="0">
                  <c:v>2015-2016 промежуточный контроль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классам'!$A$41:$A$42</c:f>
              <c:strCache/>
            </c:strRef>
          </c:cat>
          <c:val>
            <c:numRef>
              <c:f>'мониторинг по классам'!$D$41:$D$42</c:f>
              <c:numCache/>
            </c:numRef>
          </c:val>
          <c:shape val="cylinder"/>
        </c:ser>
        <c:ser>
          <c:idx val="3"/>
          <c:order val="3"/>
          <c:tx>
            <c:strRef>
              <c:f>'мониторинг по классам'!$E$39:$E$40</c:f>
              <c:strCache>
                <c:ptCount val="1"/>
                <c:pt idx="0">
                  <c:v>2015-2016 итоговый контроль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классам'!$A$41:$A$42</c:f>
              <c:strCache/>
            </c:strRef>
          </c:cat>
          <c:val>
            <c:numRef>
              <c:f>'мониторинг по классам'!$E$41:$E$42</c:f>
              <c:numCache/>
            </c:numRef>
          </c:val>
          <c:shape val="cylinder"/>
        </c:ser>
        <c:ser>
          <c:idx val="4"/>
          <c:order val="4"/>
          <c:tx>
            <c:strRef>
              <c:f>'мониторинг по классам'!$F$39:$F$40</c:f>
              <c:strCache>
                <c:ptCount val="1"/>
                <c:pt idx="0">
                  <c:v>2016-2017 входной контроль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классам'!$A$41:$A$42</c:f>
              <c:strCache/>
            </c:strRef>
          </c:cat>
          <c:val>
            <c:numRef>
              <c:f>'мониторинг по классам'!$F$41:$F$42</c:f>
              <c:numCache/>
            </c:numRef>
          </c:val>
          <c:shape val="cylinder"/>
        </c:ser>
        <c:ser>
          <c:idx val="5"/>
          <c:order val="5"/>
          <c:tx>
            <c:strRef>
              <c:f>'мониторинг по классам'!$G$39:$G$40</c:f>
              <c:strCache>
                <c:ptCount val="1"/>
                <c:pt idx="0">
                  <c:v>2016-2017 промежуточный контроль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классам'!$A$41:$A$42</c:f>
              <c:strCache/>
            </c:strRef>
          </c:cat>
          <c:val>
            <c:numRef>
              <c:f>'мониторинг по классам'!$G$41:$G$42</c:f>
              <c:numCache/>
            </c:numRef>
          </c:val>
          <c:shape val="cylinder"/>
        </c:ser>
        <c:ser>
          <c:idx val="6"/>
          <c:order val="6"/>
          <c:tx>
            <c:strRef>
              <c:f>'мониторинг по классам'!$H$39:$H$40</c:f>
              <c:strCache>
                <c:ptCount val="1"/>
                <c:pt idx="0">
                  <c:v>2016-2017 итоговый контроль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классам'!$A$41:$A$42</c:f>
              <c:strCache/>
            </c:strRef>
          </c:cat>
          <c:val>
            <c:numRef>
              <c:f>'мониторинг по классам'!$H$41:$H$42</c:f>
              <c:numCache/>
            </c:numRef>
          </c:val>
          <c:shape val="cylinder"/>
        </c:ser>
        <c:shape val="cylinder"/>
        <c:axId val="40012536"/>
        <c:axId val="24568505"/>
      </c:bar3DChart>
      <c:catAx>
        <c:axId val="40012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68505"/>
        <c:crosses val="autoZero"/>
        <c:auto val="1"/>
        <c:lblOffset val="100"/>
        <c:tickLblSkip val="1"/>
        <c:noMultiLvlLbl val="0"/>
      </c:catAx>
      <c:valAx>
        <c:axId val="245685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0125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85"/>
          <c:y val="0.09325"/>
          <c:w val="0.29075"/>
          <c:h val="0.802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02"/>
          <c:y val="0"/>
          <c:w val="0.7595"/>
          <c:h val="0.52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'мониторинг по классам'!$B$20:$B$21</c:f>
              <c:strCache>
                <c:ptCount val="1"/>
                <c:pt idx="0">
                  <c:v>2014-2015 итоговый контроль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классам'!$A$22:$A$23</c:f>
              <c:strCache/>
            </c:strRef>
          </c:cat>
          <c:val>
            <c:numRef>
              <c:f>'мониторинг по классам'!$B$22:$B$23</c:f>
              <c:numCache/>
            </c:numRef>
          </c:val>
          <c:shape val="cylinder"/>
        </c:ser>
        <c:ser>
          <c:idx val="1"/>
          <c:order val="1"/>
          <c:tx>
            <c:strRef>
              <c:f>'мониторинг по классам'!$C$20:$C$21</c:f>
              <c:strCache>
                <c:ptCount val="1"/>
                <c:pt idx="0">
                  <c:v>2015-2016 входной контроль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классам'!$A$22:$A$23</c:f>
              <c:strCache/>
            </c:strRef>
          </c:cat>
          <c:val>
            <c:numRef>
              <c:f>'мониторинг по классам'!$C$22:$C$23</c:f>
              <c:numCache/>
            </c:numRef>
          </c:val>
          <c:shape val="cylinder"/>
        </c:ser>
        <c:ser>
          <c:idx val="2"/>
          <c:order val="2"/>
          <c:tx>
            <c:strRef>
              <c:f>'мониторинг по классам'!$D$20:$D$21</c:f>
              <c:strCache>
                <c:ptCount val="1"/>
                <c:pt idx="0">
                  <c:v>2015-2016 промежуточный контроль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классам'!$A$22:$A$23</c:f>
              <c:strCache/>
            </c:strRef>
          </c:cat>
          <c:val>
            <c:numRef>
              <c:f>'мониторинг по классам'!$D$22:$D$23</c:f>
              <c:numCache/>
            </c:numRef>
          </c:val>
          <c:shape val="cylinder"/>
        </c:ser>
        <c:ser>
          <c:idx val="3"/>
          <c:order val="3"/>
          <c:tx>
            <c:strRef>
              <c:f>'мониторинг по классам'!$E$20:$E$21</c:f>
              <c:strCache>
                <c:ptCount val="1"/>
                <c:pt idx="0">
                  <c:v>2015-2016 итоговый контроль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классам'!$A$22:$A$23</c:f>
              <c:strCache/>
            </c:strRef>
          </c:cat>
          <c:val>
            <c:numRef>
              <c:f>'мониторинг по классам'!$E$22:$E$23</c:f>
              <c:numCache/>
            </c:numRef>
          </c:val>
          <c:shape val="cylinder"/>
        </c:ser>
        <c:ser>
          <c:idx val="4"/>
          <c:order val="4"/>
          <c:tx>
            <c:strRef>
              <c:f>'мониторинг по классам'!$F$20:$F$21</c:f>
              <c:strCache>
                <c:ptCount val="1"/>
                <c:pt idx="0">
                  <c:v>2016-2017 входной контроль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классам'!$A$22:$A$23</c:f>
              <c:strCache/>
            </c:strRef>
          </c:cat>
          <c:val>
            <c:numRef>
              <c:f>'мониторинг по классам'!$F$22:$F$23</c:f>
              <c:numCache/>
            </c:numRef>
          </c:val>
          <c:shape val="cylinder"/>
        </c:ser>
        <c:ser>
          <c:idx val="5"/>
          <c:order val="5"/>
          <c:tx>
            <c:strRef>
              <c:f>'мониторинг по классам'!$G$20:$G$21</c:f>
              <c:strCache>
                <c:ptCount val="1"/>
                <c:pt idx="0">
                  <c:v>2016-2017 промежуточный контроль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классам'!$A$22:$A$23</c:f>
              <c:strCache/>
            </c:strRef>
          </c:cat>
          <c:val>
            <c:numRef>
              <c:f>'мониторинг по классам'!$G$22:$G$23</c:f>
              <c:numCache/>
            </c:numRef>
          </c:val>
          <c:shape val="cylinder"/>
        </c:ser>
        <c:ser>
          <c:idx val="6"/>
          <c:order val="6"/>
          <c:tx>
            <c:strRef>
              <c:f>'мониторинг по классам'!$H$20:$H$21</c:f>
              <c:strCache>
                <c:ptCount val="1"/>
                <c:pt idx="0">
                  <c:v>2016-2017 итоговый контроль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классам'!$A$22:$A$23</c:f>
              <c:strCache/>
            </c:strRef>
          </c:cat>
          <c:val>
            <c:numRef>
              <c:f>'мониторинг по классам'!$H$22:$H$23</c:f>
              <c:numCache/>
            </c:numRef>
          </c:val>
          <c:shape val="cylinder"/>
        </c:ser>
        <c:shape val="cylinder"/>
        <c:axId val="19789954"/>
        <c:axId val="43891859"/>
      </c:bar3DChart>
      <c:catAx>
        <c:axId val="19789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891859"/>
        <c:crosses val="autoZero"/>
        <c:auto val="1"/>
        <c:lblOffset val="100"/>
        <c:tickLblSkip val="1"/>
        <c:noMultiLvlLbl val="0"/>
      </c:catAx>
      <c:valAx>
        <c:axId val="438918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7899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075"/>
          <c:y val="0.09325"/>
          <c:w val="0.29075"/>
          <c:h val="0.802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02"/>
          <c:y val="0"/>
          <c:w val="0.76225"/>
          <c:h val="0.5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'мониторинг по классам'!$B$1:$B$2</c:f>
              <c:strCache>
                <c:ptCount val="1"/>
                <c:pt idx="0">
                  <c:v>2014-2015 итоговый контроль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классам'!$A$3:$A$4</c:f>
              <c:strCache/>
            </c:strRef>
          </c:cat>
          <c:val>
            <c:numRef>
              <c:f>'мониторинг по классам'!$B$3:$B$4</c:f>
              <c:numCache/>
            </c:numRef>
          </c:val>
          <c:shape val="cylinder"/>
        </c:ser>
        <c:ser>
          <c:idx val="1"/>
          <c:order val="1"/>
          <c:tx>
            <c:strRef>
              <c:f>'мониторинг по классам'!$C$1:$C$2</c:f>
              <c:strCache>
                <c:ptCount val="1"/>
                <c:pt idx="0">
                  <c:v>2015-2016 входной контроль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классам'!$A$3:$A$4</c:f>
              <c:strCache/>
            </c:strRef>
          </c:cat>
          <c:val>
            <c:numRef>
              <c:f>'мониторинг по классам'!$C$3:$C$4</c:f>
              <c:numCache/>
            </c:numRef>
          </c:val>
          <c:shape val="cylinder"/>
        </c:ser>
        <c:ser>
          <c:idx val="2"/>
          <c:order val="2"/>
          <c:tx>
            <c:strRef>
              <c:f>'мониторинг по классам'!$D$1:$D$2</c:f>
              <c:strCache>
                <c:ptCount val="1"/>
                <c:pt idx="0">
                  <c:v>2015-2016 промежуточный контроль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классам'!$A$3:$A$4</c:f>
              <c:strCache/>
            </c:strRef>
          </c:cat>
          <c:val>
            <c:numRef>
              <c:f>'мониторинг по классам'!$D$3:$D$4</c:f>
              <c:numCache/>
            </c:numRef>
          </c:val>
          <c:shape val="cylinder"/>
        </c:ser>
        <c:ser>
          <c:idx val="3"/>
          <c:order val="3"/>
          <c:tx>
            <c:strRef>
              <c:f>'мониторинг по классам'!$E$1:$E$2</c:f>
              <c:strCache>
                <c:ptCount val="1"/>
                <c:pt idx="0">
                  <c:v>2015-2016 итоговый контроль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классам'!$A$3:$A$4</c:f>
              <c:strCache/>
            </c:strRef>
          </c:cat>
          <c:val>
            <c:numRef>
              <c:f>'мониторинг по классам'!$E$3:$E$4</c:f>
              <c:numCache/>
            </c:numRef>
          </c:val>
          <c:shape val="cylinder"/>
        </c:ser>
        <c:ser>
          <c:idx val="4"/>
          <c:order val="4"/>
          <c:tx>
            <c:strRef>
              <c:f>'мониторинг по классам'!$F$1:$F$2</c:f>
              <c:strCache>
                <c:ptCount val="1"/>
                <c:pt idx="0">
                  <c:v>2016-2017 входной контроль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классам'!$A$3:$A$4</c:f>
              <c:strCache/>
            </c:strRef>
          </c:cat>
          <c:val>
            <c:numRef>
              <c:f>'мониторинг по классам'!$F$3:$F$4</c:f>
              <c:numCache/>
            </c:numRef>
          </c:val>
          <c:shape val="cylinder"/>
        </c:ser>
        <c:ser>
          <c:idx val="5"/>
          <c:order val="5"/>
          <c:tx>
            <c:strRef>
              <c:f>'мониторинг по классам'!$G$1:$G$2</c:f>
              <c:strCache>
                <c:ptCount val="1"/>
                <c:pt idx="0">
                  <c:v>2016-2017 промежуточный контроль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классам'!$A$3:$A$4</c:f>
              <c:strCache/>
            </c:strRef>
          </c:cat>
          <c:val>
            <c:numRef>
              <c:f>'мониторинг по классам'!$G$3:$G$4</c:f>
              <c:numCache/>
            </c:numRef>
          </c:val>
          <c:shape val="cylinder"/>
        </c:ser>
        <c:ser>
          <c:idx val="6"/>
          <c:order val="6"/>
          <c:tx>
            <c:strRef>
              <c:f>'мониторинг по классам'!$H$1:$H$2</c:f>
              <c:strCache>
                <c:ptCount val="1"/>
                <c:pt idx="0">
                  <c:v>2016-2017 итоговый контроль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классам'!$A$3:$A$4</c:f>
              <c:strCache/>
            </c:strRef>
          </c:cat>
          <c:val>
            <c:numRef>
              <c:f>'мониторинг по классам'!$H$3:$H$4</c:f>
              <c:numCache/>
            </c:numRef>
          </c:val>
          <c:shape val="cylinder"/>
        </c:ser>
        <c:shape val="cylinder"/>
        <c:axId val="59482412"/>
        <c:axId val="65579661"/>
      </c:bar3DChart>
      <c:catAx>
        <c:axId val="59482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579661"/>
        <c:crosses val="autoZero"/>
        <c:auto val="1"/>
        <c:lblOffset val="100"/>
        <c:tickLblSkip val="1"/>
        <c:noMultiLvlLbl val="0"/>
      </c:catAx>
      <c:valAx>
        <c:axId val="655796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4824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85"/>
          <c:y val="0.09325"/>
          <c:w val="0.29075"/>
          <c:h val="0.802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9"/>
      <c:rotY val="20"/>
      <c:depthPercent val="100"/>
      <c:rAngAx val="1"/>
    </c:view3D>
    <c:plotArea>
      <c:layout>
        <c:manualLayout>
          <c:xMode val="edge"/>
          <c:yMode val="edge"/>
          <c:x val="0"/>
          <c:y val="0.02975"/>
          <c:w val="0.66"/>
          <c:h val="0.94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'мониторинг по классам'!$B$139:$B$140</c:f>
              <c:strCache>
                <c:ptCount val="1"/>
                <c:pt idx="0">
                  <c:v>2014-2015 итоговый контроль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классам'!$A$141:$A$142</c:f>
              <c:strCache/>
            </c:strRef>
          </c:cat>
          <c:val>
            <c:numRef>
              <c:f>'мониторинг по классам'!$B$141:$B$142</c:f>
              <c:numCache/>
            </c:numRef>
          </c:val>
          <c:shape val="cylinder"/>
        </c:ser>
        <c:ser>
          <c:idx val="1"/>
          <c:order val="1"/>
          <c:tx>
            <c:strRef>
              <c:f>'мониторинг по классам'!$C$139:$C$140</c:f>
              <c:strCache>
                <c:ptCount val="1"/>
                <c:pt idx="0">
                  <c:v>2015-2016 входной контроль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классам'!$A$141:$A$142</c:f>
              <c:strCache/>
            </c:strRef>
          </c:cat>
          <c:val>
            <c:numRef>
              <c:f>'мониторинг по классам'!$C$141:$C$142</c:f>
              <c:numCache/>
            </c:numRef>
          </c:val>
          <c:shape val="cylinder"/>
        </c:ser>
        <c:ser>
          <c:idx val="2"/>
          <c:order val="2"/>
          <c:tx>
            <c:strRef>
              <c:f>'мониторинг по классам'!$D$139:$D$140</c:f>
              <c:strCache>
                <c:ptCount val="1"/>
                <c:pt idx="0">
                  <c:v>2015-2016 промежуточный контроль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классам'!$A$141:$A$142</c:f>
              <c:strCache/>
            </c:strRef>
          </c:cat>
          <c:val>
            <c:numRef>
              <c:f>'мониторинг по классам'!$D$141:$D$142</c:f>
              <c:numCache/>
            </c:numRef>
          </c:val>
          <c:shape val="cylinder"/>
        </c:ser>
        <c:ser>
          <c:idx val="3"/>
          <c:order val="3"/>
          <c:tx>
            <c:strRef>
              <c:f>'мониторинг по классам'!$E$139:$E$140</c:f>
              <c:strCache>
                <c:ptCount val="1"/>
                <c:pt idx="0">
                  <c:v>2015-2016 итоговый контроль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классам'!$A$141:$A$142</c:f>
              <c:strCache/>
            </c:strRef>
          </c:cat>
          <c:val>
            <c:numRef>
              <c:f>'мониторинг по классам'!$E$141:$E$142</c:f>
              <c:numCache/>
            </c:numRef>
          </c:val>
          <c:shape val="cylinder"/>
        </c:ser>
        <c:ser>
          <c:idx val="4"/>
          <c:order val="4"/>
          <c:tx>
            <c:strRef>
              <c:f>'мониторинг по классам'!$F$139:$F$140</c:f>
              <c:strCache>
                <c:ptCount val="1"/>
                <c:pt idx="0">
                  <c:v>2016-2017 входной контроль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классам'!$A$141:$A$142</c:f>
              <c:strCache/>
            </c:strRef>
          </c:cat>
          <c:val>
            <c:numRef>
              <c:f>'мониторинг по классам'!$F$141:$F$142</c:f>
              <c:numCache/>
            </c:numRef>
          </c:val>
          <c:shape val="cylinder"/>
        </c:ser>
        <c:ser>
          <c:idx val="5"/>
          <c:order val="5"/>
          <c:tx>
            <c:strRef>
              <c:f>'мониторинг по классам'!$G$139:$G$140</c:f>
              <c:strCache>
                <c:ptCount val="1"/>
                <c:pt idx="0">
                  <c:v>2016-2017 промежуточный контроль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классам'!$A$141:$A$142</c:f>
              <c:strCache/>
            </c:strRef>
          </c:cat>
          <c:val>
            <c:numRef>
              <c:f>'мониторинг по классам'!$G$141:$G$142</c:f>
              <c:numCache/>
            </c:numRef>
          </c:val>
          <c:shape val="cylinder"/>
        </c:ser>
        <c:ser>
          <c:idx val="6"/>
          <c:order val="6"/>
          <c:tx>
            <c:strRef>
              <c:f>'мониторинг по классам'!$H$139:$H$140</c:f>
              <c:strCache>
                <c:ptCount val="1"/>
                <c:pt idx="0">
                  <c:v>2016-2017 итоговый контроль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классам'!$A$141:$A$142</c:f>
              <c:strCache/>
            </c:strRef>
          </c:cat>
          <c:val>
            <c:numRef>
              <c:f>'мониторинг по классам'!$H$141:$H$142</c:f>
              <c:numCache/>
            </c:numRef>
          </c:val>
          <c:shape val="cylinder"/>
        </c:ser>
        <c:shape val="cylinder"/>
        <c:axId val="53346038"/>
        <c:axId val="10352295"/>
      </c:bar3DChart>
      <c:catAx>
        <c:axId val="53346038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352295"/>
        <c:crosses val="autoZero"/>
        <c:auto val="1"/>
        <c:lblOffset val="100"/>
        <c:tickLblSkip val="1"/>
        <c:noMultiLvlLbl val="0"/>
      </c:catAx>
      <c:valAx>
        <c:axId val="10352295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3460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85"/>
          <c:y val="0.09325"/>
          <c:w val="0.29075"/>
          <c:h val="0.802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2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45"/>
          <c:w val="0.648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'мониторинг по классам'!$B$159:$B$160</c:f>
              <c:strCache>
                <c:ptCount val="1"/>
                <c:pt idx="0">
                  <c:v>2014-2015 итоговый контроль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классам'!$A$161:$A$162</c:f>
              <c:strCache/>
            </c:strRef>
          </c:cat>
          <c:val>
            <c:numRef>
              <c:f>'мониторинг по классам'!$B$161:$B$162</c:f>
              <c:numCache/>
            </c:numRef>
          </c:val>
          <c:shape val="cylinder"/>
        </c:ser>
        <c:ser>
          <c:idx val="1"/>
          <c:order val="1"/>
          <c:tx>
            <c:strRef>
              <c:f>'мониторинг по классам'!$C$159:$C$160</c:f>
              <c:strCache>
                <c:ptCount val="1"/>
                <c:pt idx="0">
                  <c:v>2015-2016 входной контроль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классам'!$A$161:$A$162</c:f>
              <c:strCache/>
            </c:strRef>
          </c:cat>
          <c:val>
            <c:numRef>
              <c:f>'мониторинг по классам'!$C$161:$C$162</c:f>
              <c:numCache/>
            </c:numRef>
          </c:val>
          <c:shape val="cylinder"/>
        </c:ser>
        <c:ser>
          <c:idx val="2"/>
          <c:order val="2"/>
          <c:tx>
            <c:strRef>
              <c:f>'мониторинг по классам'!$D$159:$D$160</c:f>
              <c:strCache>
                <c:ptCount val="1"/>
                <c:pt idx="0">
                  <c:v>2015-2016 промежуточный контроль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классам'!$A$161:$A$162</c:f>
              <c:strCache/>
            </c:strRef>
          </c:cat>
          <c:val>
            <c:numRef>
              <c:f>'мониторинг по классам'!$D$161:$D$162</c:f>
              <c:numCache/>
            </c:numRef>
          </c:val>
          <c:shape val="cylinder"/>
        </c:ser>
        <c:ser>
          <c:idx val="3"/>
          <c:order val="3"/>
          <c:tx>
            <c:strRef>
              <c:f>'мониторинг по классам'!$E$159:$E$160</c:f>
              <c:strCache>
                <c:ptCount val="1"/>
                <c:pt idx="0">
                  <c:v>2015-2016 итоговый контроль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классам'!$A$161:$A$162</c:f>
              <c:strCache/>
            </c:strRef>
          </c:cat>
          <c:val>
            <c:numRef>
              <c:f>'мониторинг по классам'!$E$161:$E$162</c:f>
              <c:numCache/>
            </c:numRef>
          </c:val>
          <c:shape val="cylinder"/>
        </c:ser>
        <c:ser>
          <c:idx val="4"/>
          <c:order val="4"/>
          <c:tx>
            <c:strRef>
              <c:f>'мониторинг по классам'!$F$159:$F$160</c:f>
              <c:strCache>
                <c:ptCount val="1"/>
                <c:pt idx="0">
                  <c:v>2016-2017 входной контроль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классам'!$A$161:$A$162</c:f>
              <c:strCache/>
            </c:strRef>
          </c:cat>
          <c:val>
            <c:numRef>
              <c:f>'мониторинг по классам'!$F$161:$F$162</c:f>
              <c:numCache/>
            </c:numRef>
          </c:val>
          <c:shape val="cylinder"/>
        </c:ser>
        <c:ser>
          <c:idx val="5"/>
          <c:order val="5"/>
          <c:tx>
            <c:strRef>
              <c:f>'мониторинг по классам'!$G$159:$G$160</c:f>
              <c:strCache>
                <c:ptCount val="1"/>
                <c:pt idx="0">
                  <c:v>2016-2017 промежуточный контроль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классам'!$A$161:$A$162</c:f>
              <c:strCache/>
            </c:strRef>
          </c:cat>
          <c:val>
            <c:numRef>
              <c:f>'мониторинг по классам'!$G$161:$G$162</c:f>
              <c:numCache/>
            </c:numRef>
          </c:val>
          <c:shape val="cylinder"/>
        </c:ser>
        <c:ser>
          <c:idx val="6"/>
          <c:order val="6"/>
          <c:tx>
            <c:strRef>
              <c:f>'мониторинг по классам'!$H$159:$H$160</c:f>
              <c:strCache>
                <c:ptCount val="1"/>
                <c:pt idx="0">
                  <c:v>2016-2017 итоговый контроль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классам'!$A$161:$A$162</c:f>
              <c:strCache/>
            </c:strRef>
          </c:cat>
          <c:val>
            <c:numRef>
              <c:f>'мониторинг по классам'!$H$161:$H$162</c:f>
              <c:numCache/>
            </c:numRef>
          </c:val>
          <c:shape val="cylinder"/>
        </c:ser>
        <c:shape val="cylinder"/>
        <c:axId val="26061792"/>
        <c:axId val="33229537"/>
      </c:bar3DChart>
      <c:catAx>
        <c:axId val="26061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229537"/>
        <c:crosses val="autoZero"/>
        <c:auto val="1"/>
        <c:lblOffset val="100"/>
        <c:tickLblSkip val="1"/>
        <c:noMultiLvlLbl val="0"/>
      </c:catAx>
      <c:valAx>
        <c:axId val="332295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0617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85"/>
          <c:y val="0.09325"/>
          <c:w val="0.29075"/>
          <c:h val="0.802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2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45"/>
          <c:w val="0.648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'мониторинг по классам'!$B$179:$B$180</c:f>
              <c:strCache>
                <c:ptCount val="1"/>
                <c:pt idx="0">
                  <c:v>2014-2015 итоговый контроль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классам'!$A$181:$A$182</c:f>
              <c:strCache/>
            </c:strRef>
          </c:cat>
          <c:val>
            <c:numRef>
              <c:f>'мониторинг по классам'!$B$181:$B$182</c:f>
              <c:numCache/>
            </c:numRef>
          </c:val>
          <c:shape val="cylinder"/>
        </c:ser>
        <c:ser>
          <c:idx val="1"/>
          <c:order val="1"/>
          <c:tx>
            <c:strRef>
              <c:f>'мониторинг по классам'!$C$179:$C$180</c:f>
              <c:strCache>
                <c:ptCount val="1"/>
                <c:pt idx="0">
                  <c:v>2015-2016 входной контроль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классам'!$A$181:$A$182</c:f>
              <c:strCache/>
            </c:strRef>
          </c:cat>
          <c:val>
            <c:numRef>
              <c:f>'мониторинг по классам'!$C$181:$C$182</c:f>
              <c:numCache/>
            </c:numRef>
          </c:val>
          <c:shape val="cylinder"/>
        </c:ser>
        <c:ser>
          <c:idx val="2"/>
          <c:order val="2"/>
          <c:tx>
            <c:strRef>
              <c:f>'мониторинг по классам'!$D$179:$D$180</c:f>
              <c:strCache>
                <c:ptCount val="1"/>
                <c:pt idx="0">
                  <c:v>2015-2016 промежуточный контроль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классам'!$A$181:$A$182</c:f>
              <c:strCache/>
            </c:strRef>
          </c:cat>
          <c:val>
            <c:numRef>
              <c:f>'мониторинг по классам'!$D$181:$D$182</c:f>
              <c:numCache/>
            </c:numRef>
          </c:val>
          <c:shape val="cylinder"/>
        </c:ser>
        <c:ser>
          <c:idx val="3"/>
          <c:order val="3"/>
          <c:tx>
            <c:strRef>
              <c:f>'мониторинг по классам'!$E$179:$E$180</c:f>
              <c:strCache>
                <c:ptCount val="1"/>
                <c:pt idx="0">
                  <c:v>2015-2016 итоговый контроль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классам'!$A$181:$A$182</c:f>
              <c:strCache/>
            </c:strRef>
          </c:cat>
          <c:val>
            <c:numRef>
              <c:f>'мониторинг по классам'!$E$181:$E$182</c:f>
              <c:numCache/>
            </c:numRef>
          </c:val>
          <c:shape val="cylinder"/>
        </c:ser>
        <c:ser>
          <c:idx val="4"/>
          <c:order val="4"/>
          <c:tx>
            <c:strRef>
              <c:f>'мониторинг по классам'!$F$179:$F$180</c:f>
              <c:strCache>
                <c:ptCount val="1"/>
                <c:pt idx="0">
                  <c:v>2016-2017 входной контроль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классам'!$A$181:$A$182</c:f>
              <c:strCache/>
            </c:strRef>
          </c:cat>
          <c:val>
            <c:numRef>
              <c:f>'мониторинг по классам'!$F$181:$F$182</c:f>
              <c:numCache/>
            </c:numRef>
          </c:val>
          <c:shape val="cylinder"/>
        </c:ser>
        <c:ser>
          <c:idx val="5"/>
          <c:order val="5"/>
          <c:tx>
            <c:strRef>
              <c:f>'мониторинг по классам'!$G$179:$G$180</c:f>
              <c:strCache>
                <c:ptCount val="1"/>
                <c:pt idx="0">
                  <c:v>2016-2017 промежуточный контроль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классам'!$A$181:$A$182</c:f>
              <c:strCache/>
            </c:strRef>
          </c:cat>
          <c:val>
            <c:numRef>
              <c:f>'мониторинг по классам'!$G$181:$G$182</c:f>
              <c:numCache/>
            </c:numRef>
          </c:val>
          <c:shape val="cylinder"/>
        </c:ser>
        <c:ser>
          <c:idx val="6"/>
          <c:order val="6"/>
          <c:tx>
            <c:strRef>
              <c:f>'мониторинг по классам'!$H$179:$H$180</c:f>
              <c:strCache>
                <c:ptCount val="1"/>
                <c:pt idx="0">
                  <c:v>2016-2017 итоговый контроль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классам'!$A$181:$A$182</c:f>
              <c:strCache/>
            </c:strRef>
          </c:cat>
          <c:val>
            <c:numRef>
              <c:f>'мониторинг по классам'!$H$181:$H$182</c:f>
              <c:numCache/>
            </c:numRef>
          </c:val>
          <c:shape val="cylinder"/>
        </c:ser>
        <c:shape val="cylinder"/>
        <c:axId val="30630378"/>
        <c:axId val="7237947"/>
      </c:bar3DChart>
      <c:catAx>
        <c:axId val="30630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37947"/>
        <c:crosses val="autoZero"/>
        <c:auto val="1"/>
        <c:lblOffset val="100"/>
        <c:tickLblSkip val="1"/>
        <c:noMultiLvlLbl val="0"/>
      </c:catAx>
      <c:valAx>
        <c:axId val="72379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6303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85"/>
          <c:y val="0.09325"/>
          <c:w val="0.29075"/>
          <c:h val="0.802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07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27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8725"/>
          <c:w val="0.836"/>
          <c:h val="0.773"/>
        </c:manualLayout>
      </c:layout>
      <c:bar3DChart>
        <c:barDir val="col"/>
        <c:grouping val="stacked"/>
        <c:varyColors val="0"/>
        <c:ser>
          <c:idx val="0"/>
          <c:order val="0"/>
          <c:tx>
            <c:v>Успеваемость</c:v>
          </c:tx>
          <c:spPr>
            <a:solidFill>
              <a:srgbClr val="FF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'входной контроль'!$A$10:$A$25</c:f>
              <c:strCache/>
            </c:strRef>
          </c:cat>
          <c:val>
            <c:numRef>
              <c:f>'входной контроль'!$F$10:$F$25</c:f>
              <c:numCache/>
            </c:numRef>
          </c:val>
          <c:shape val="cylinder"/>
        </c:ser>
        <c:overlap val="100"/>
        <c:shape val="cylinder"/>
        <c:axId val="57316416"/>
        <c:axId val="46085697"/>
      </c:bar3DChart>
      <c:catAx>
        <c:axId val="57316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085697"/>
        <c:crosses val="autoZero"/>
        <c:auto val="1"/>
        <c:lblOffset val="100"/>
        <c:tickLblSkip val="1"/>
        <c:noMultiLvlLbl val="0"/>
      </c:catAx>
      <c:valAx>
        <c:axId val="460856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3164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5295"/>
          <c:w val="0.1305"/>
          <c:h val="0.0845"/>
        </c:manualLayout>
      </c:layout>
      <c:overlay val="0"/>
      <c:spPr>
        <a:noFill/>
        <a:ln w="3175">
          <a:noFill/>
        </a:ln>
      </c:spPr>
    </c:legend>
    <c:floor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8"/>
      <c:rotY val="20"/>
      <c:depthPercent val="100"/>
      <c:rAngAx val="1"/>
    </c:view3D>
    <c:plotArea>
      <c:layout>
        <c:manualLayout>
          <c:xMode val="edge"/>
          <c:yMode val="edge"/>
          <c:x val="0.02225"/>
          <c:y val="0.0415"/>
          <c:w val="0.614"/>
          <c:h val="0.91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'мониторинг по классам'!$B$119:$B$120</c:f>
              <c:strCache>
                <c:ptCount val="1"/>
                <c:pt idx="0">
                  <c:v>2014-2015 итоговый контроль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классам'!$A$121:$A$122</c:f>
              <c:strCache/>
            </c:strRef>
          </c:cat>
          <c:val>
            <c:numRef>
              <c:f>'мониторинг по классам'!$B$121:$B$122</c:f>
              <c:numCache/>
            </c:numRef>
          </c:val>
          <c:shape val="cylinder"/>
        </c:ser>
        <c:ser>
          <c:idx val="1"/>
          <c:order val="1"/>
          <c:tx>
            <c:strRef>
              <c:f>'мониторинг по классам'!$C$119:$C$120</c:f>
              <c:strCache>
                <c:ptCount val="1"/>
                <c:pt idx="0">
                  <c:v>2015-2016 входной контроль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классам'!$A$121:$A$122</c:f>
              <c:strCache/>
            </c:strRef>
          </c:cat>
          <c:val>
            <c:numRef>
              <c:f>'мониторинг по классам'!$C$121:$C$122</c:f>
              <c:numCache/>
            </c:numRef>
          </c:val>
          <c:shape val="cylinder"/>
        </c:ser>
        <c:ser>
          <c:idx val="2"/>
          <c:order val="2"/>
          <c:tx>
            <c:strRef>
              <c:f>'мониторинг по классам'!$D$119:$D$120</c:f>
              <c:strCache>
                <c:ptCount val="1"/>
                <c:pt idx="0">
                  <c:v>2015-2016 промежуточный контроль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классам'!$A$121:$A$122</c:f>
              <c:strCache/>
            </c:strRef>
          </c:cat>
          <c:val>
            <c:numRef>
              <c:f>'мониторинг по классам'!$D$121:$D$122</c:f>
              <c:numCache/>
            </c:numRef>
          </c:val>
          <c:shape val="cylinder"/>
        </c:ser>
        <c:ser>
          <c:idx val="3"/>
          <c:order val="3"/>
          <c:tx>
            <c:strRef>
              <c:f>'мониторинг по классам'!$E$119:$E$120</c:f>
              <c:strCache>
                <c:ptCount val="1"/>
                <c:pt idx="0">
                  <c:v>2015-2016 итоговый контроль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классам'!$A$121:$A$122</c:f>
              <c:strCache/>
            </c:strRef>
          </c:cat>
          <c:val>
            <c:numRef>
              <c:f>'мониторинг по классам'!$E$121:$E$122</c:f>
              <c:numCache/>
            </c:numRef>
          </c:val>
          <c:shape val="cylinder"/>
        </c:ser>
        <c:ser>
          <c:idx val="4"/>
          <c:order val="4"/>
          <c:tx>
            <c:strRef>
              <c:f>'мониторинг по классам'!$F$119:$F$120</c:f>
              <c:strCache>
                <c:ptCount val="1"/>
                <c:pt idx="0">
                  <c:v>2016-2017 входной контроль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классам'!$A$121:$A$122</c:f>
              <c:strCache/>
            </c:strRef>
          </c:cat>
          <c:val>
            <c:numRef>
              <c:f>'мониторинг по классам'!$F$121:$F$122</c:f>
              <c:numCache/>
            </c:numRef>
          </c:val>
          <c:shape val="cylinder"/>
        </c:ser>
        <c:ser>
          <c:idx val="5"/>
          <c:order val="5"/>
          <c:tx>
            <c:strRef>
              <c:f>'мониторинг по классам'!$G$119:$G$120</c:f>
              <c:strCache>
                <c:ptCount val="1"/>
                <c:pt idx="0">
                  <c:v>2016-2017 промежуточный контроль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классам'!$A$121:$A$122</c:f>
              <c:strCache/>
            </c:strRef>
          </c:cat>
          <c:val>
            <c:numRef>
              <c:f>'мониторинг по классам'!$G$121:$G$122</c:f>
              <c:numCache/>
            </c:numRef>
          </c:val>
          <c:shape val="cylinder"/>
        </c:ser>
        <c:ser>
          <c:idx val="6"/>
          <c:order val="6"/>
          <c:tx>
            <c:strRef>
              <c:f>'мониторинг по классам'!$H$119:$H$120</c:f>
              <c:strCache>
                <c:ptCount val="1"/>
                <c:pt idx="0">
                  <c:v>2016-2017 итоговый контроль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классам'!$A$121:$A$122</c:f>
              <c:strCache/>
            </c:strRef>
          </c:cat>
          <c:val>
            <c:numRef>
              <c:f>'мониторинг по классам'!$H$121:$H$122</c:f>
              <c:numCache/>
            </c:numRef>
          </c:val>
          <c:shape val="cylinder"/>
        </c:ser>
        <c:shape val="cylinder"/>
        <c:axId val="65141524"/>
        <c:axId val="49402805"/>
      </c:bar3DChart>
      <c:catAx>
        <c:axId val="65141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402805"/>
        <c:crosses val="autoZero"/>
        <c:auto val="1"/>
        <c:lblOffset val="100"/>
        <c:tickLblSkip val="1"/>
        <c:noMultiLvlLbl val="0"/>
      </c:catAx>
      <c:valAx>
        <c:axId val="49402805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1415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975"/>
          <c:y val="0.1335"/>
          <c:w val="0.3185"/>
          <c:h val="0.719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2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45"/>
          <c:w val="0.648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'мониторинг по классам'!$B$199:$B$200</c:f>
              <c:strCache>
                <c:ptCount val="1"/>
                <c:pt idx="0">
                  <c:v>2014-2015 итоговый контроль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классам'!$A$201:$A$202</c:f>
              <c:strCache/>
            </c:strRef>
          </c:cat>
          <c:val>
            <c:numRef>
              <c:f>'мониторинг по классам'!$B$201:$B$202</c:f>
              <c:numCache/>
            </c:numRef>
          </c:val>
          <c:shape val="cylinder"/>
        </c:ser>
        <c:ser>
          <c:idx val="1"/>
          <c:order val="1"/>
          <c:tx>
            <c:strRef>
              <c:f>'мониторинг по классам'!$C$199:$C$200</c:f>
              <c:strCache>
                <c:ptCount val="1"/>
                <c:pt idx="0">
                  <c:v>2015-2016 входной контроль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классам'!$A$201:$A$202</c:f>
              <c:strCache/>
            </c:strRef>
          </c:cat>
          <c:val>
            <c:numRef>
              <c:f>'мониторинг по классам'!$C$201:$C$202</c:f>
              <c:numCache/>
            </c:numRef>
          </c:val>
          <c:shape val="cylinder"/>
        </c:ser>
        <c:ser>
          <c:idx val="2"/>
          <c:order val="2"/>
          <c:tx>
            <c:strRef>
              <c:f>'мониторинг по классам'!$D$199:$D$200</c:f>
              <c:strCache>
                <c:ptCount val="1"/>
                <c:pt idx="0">
                  <c:v>2015-2016 промежуточный контроль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классам'!$A$201:$A$202</c:f>
              <c:strCache/>
            </c:strRef>
          </c:cat>
          <c:val>
            <c:numRef>
              <c:f>'мониторинг по классам'!$D$201:$D$202</c:f>
              <c:numCache/>
            </c:numRef>
          </c:val>
          <c:shape val="cylinder"/>
        </c:ser>
        <c:ser>
          <c:idx val="3"/>
          <c:order val="3"/>
          <c:tx>
            <c:strRef>
              <c:f>'мониторинг по классам'!$E$199:$E$200</c:f>
              <c:strCache>
                <c:ptCount val="1"/>
                <c:pt idx="0">
                  <c:v>2015-2016 итоговый контроль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классам'!$A$201:$A$202</c:f>
              <c:strCache/>
            </c:strRef>
          </c:cat>
          <c:val>
            <c:numRef>
              <c:f>'мониторинг по классам'!$E$201:$E$202</c:f>
              <c:numCache/>
            </c:numRef>
          </c:val>
          <c:shape val="cylinder"/>
        </c:ser>
        <c:ser>
          <c:idx val="4"/>
          <c:order val="4"/>
          <c:tx>
            <c:strRef>
              <c:f>'мониторинг по классам'!$F$199:$F$200</c:f>
              <c:strCache>
                <c:ptCount val="1"/>
                <c:pt idx="0">
                  <c:v>2016-2017 входной контроль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классам'!$A$201:$A$202</c:f>
              <c:strCache/>
            </c:strRef>
          </c:cat>
          <c:val>
            <c:numRef>
              <c:f>'мониторинг по классам'!$F$201:$F$202</c:f>
              <c:numCache/>
            </c:numRef>
          </c:val>
          <c:shape val="cylinder"/>
        </c:ser>
        <c:ser>
          <c:idx val="5"/>
          <c:order val="5"/>
          <c:tx>
            <c:strRef>
              <c:f>'мониторинг по классам'!$G$199:$G$200</c:f>
              <c:strCache>
                <c:ptCount val="1"/>
                <c:pt idx="0">
                  <c:v>2016-2017 промежуточный контроль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классам'!$A$201:$A$202</c:f>
              <c:strCache/>
            </c:strRef>
          </c:cat>
          <c:val>
            <c:numRef>
              <c:f>'мониторинг по классам'!$G$201:$G$202</c:f>
              <c:numCache/>
            </c:numRef>
          </c:val>
          <c:shape val="cylinder"/>
        </c:ser>
        <c:ser>
          <c:idx val="6"/>
          <c:order val="6"/>
          <c:tx>
            <c:strRef>
              <c:f>'мониторинг по классам'!$H$199:$H$200</c:f>
              <c:strCache>
                <c:ptCount val="1"/>
                <c:pt idx="0">
                  <c:v>2016-2017 итоговый контроль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классам'!$A$201:$A$202</c:f>
              <c:strCache/>
            </c:strRef>
          </c:cat>
          <c:val>
            <c:numRef>
              <c:f>'мониторинг по классам'!$H$201:$H$202</c:f>
              <c:numCache/>
            </c:numRef>
          </c:val>
          <c:shape val="cylinder"/>
        </c:ser>
        <c:shape val="cylinder"/>
        <c:axId val="41972062"/>
        <c:axId val="42204239"/>
      </c:bar3DChart>
      <c:catAx>
        <c:axId val="41972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04239"/>
        <c:crosses val="autoZero"/>
        <c:auto val="1"/>
        <c:lblOffset val="100"/>
        <c:tickLblSkip val="1"/>
        <c:noMultiLvlLbl val="0"/>
      </c:catAx>
      <c:valAx>
        <c:axId val="422042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9720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85"/>
          <c:y val="0.09325"/>
          <c:w val="0.29075"/>
          <c:h val="0.802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2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45"/>
          <c:w val="0.648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'мониторинг по классам'!$B$219:$B$220</c:f>
              <c:strCache>
                <c:ptCount val="1"/>
                <c:pt idx="0">
                  <c:v>2014-2015 итоговый контроль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классам'!$A$221:$A$222</c:f>
              <c:strCache/>
            </c:strRef>
          </c:cat>
          <c:val>
            <c:numRef>
              <c:f>'мониторинг по классам'!$B$221:$B$222</c:f>
              <c:numCache/>
            </c:numRef>
          </c:val>
          <c:shape val="cylinder"/>
        </c:ser>
        <c:ser>
          <c:idx val="1"/>
          <c:order val="1"/>
          <c:tx>
            <c:strRef>
              <c:f>'мониторинг по классам'!$C$219:$C$220</c:f>
              <c:strCache>
                <c:ptCount val="1"/>
                <c:pt idx="0">
                  <c:v>2015-2016 входной контроль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классам'!$A$221:$A$222</c:f>
              <c:strCache/>
            </c:strRef>
          </c:cat>
          <c:val>
            <c:numRef>
              <c:f>'мониторинг по классам'!$C$221:$C$222</c:f>
              <c:numCache/>
            </c:numRef>
          </c:val>
          <c:shape val="cylinder"/>
        </c:ser>
        <c:ser>
          <c:idx val="2"/>
          <c:order val="2"/>
          <c:tx>
            <c:strRef>
              <c:f>'мониторинг по классам'!$D$219:$D$220</c:f>
              <c:strCache>
                <c:ptCount val="1"/>
                <c:pt idx="0">
                  <c:v>2015-2016 промежуточный контроль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классам'!$A$221:$A$222</c:f>
              <c:strCache/>
            </c:strRef>
          </c:cat>
          <c:val>
            <c:numRef>
              <c:f>'мониторинг по классам'!$D$221:$D$222</c:f>
              <c:numCache/>
            </c:numRef>
          </c:val>
          <c:shape val="cylinder"/>
        </c:ser>
        <c:ser>
          <c:idx val="3"/>
          <c:order val="3"/>
          <c:tx>
            <c:strRef>
              <c:f>'мониторинг по классам'!$E$219:$E$220</c:f>
              <c:strCache>
                <c:ptCount val="1"/>
                <c:pt idx="0">
                  <c:v>2015-2016 итоговый контроль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классам'!$A$221:$A$222</c:f>
              <c:strCache/>
            </c:strRef>
          </c:cat>
          <c:val>
            <c:numRef>
              <c:f>'мониторинг по классам'!$E$221:$E$222</c:f>
              <c:numCache/>
            </c:numRef>
          </c:val>
          <c:shape val="cylinder"/>
        </c:ser>
        <c:ser>
          <c:idx val="4"/>
          <c:order val="4"/>
          <c:tx>
            <c:strRef>
              <c:f>'мониторинг по классам'!$F$219:$F$220</c:f>
              <c:strCache>
                <c:ptCount val="1"/>
                <c:pt idx="0">
                  <c:v>2016-2017 входной контроль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классам'!$A$221:$A$222</c:f>
              <c:strCache/>
            </c:strRef>
          </c:cat>
          <c:val>
            <c:numRef>
              <c:f>'мониторинг по классам'!$F$221:$F$222</c:f>
              <c:numCache/>
            </c:numRef>
          </c:val>
          <c:shape val="cylinder"/>
        </c:ser>
        <c:ser>
          <c:idx val="5"/>
          <c:order val="5"/>
          <c:tx>
            <c:strRef>
              <c:f>'мониторинг по классам'!$G$219:$G$220</c:f>
              <c:strCache>
                <c:ptCount val="1"/>
                <c:pt idx="0">
                  <c:v>2016-2017 промежуточный контроль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классам'!$A$221:$A$222</c:f>
              <c:strCache/>
            </c:strRef>
          </c:cat>
          <c:val>
            <c:numRef>
              <c:f>'мониторинг по классам'!$G$221:$G$222</c:f>
              <c:numCache/>
            </c:numRef>
          </c:val>
          <c:shape val="cylinder"/>
        </c:ser>
        <c:ser>
          <c:idx val="6"/>
          <c:order val="6"/>
          <c:tx>
            <c:strRef>
              <c:f>'мониторинг по классам'!$H$219:$H$220</c:f>
              <c:strCache>
                <c:ptCount val="1"/>
                <c:pt idx="0">
                  <c:v>2016-2017 итоговый контроль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классам'!$A$221:$A$222</c:f>
              <c:strCache/>
            </c:strRef>
          </c:cat>
          <c:val>
            <c:numRef>
              <c:f>'мониторинг по классам'!$H$221:$H$222</c:f>
              <c:numCache/>
            </c:numRef>
          </c:val>
          <c:shape val="cylinder"/>
        </c:ser>
        <c:shape val="cylinder"/>
        <c:axId val="44293832"/>
        <c:axId val="63100169"/>
      </c:bar3DChart>
      <c:catAx>
        <c:axId val="44293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100169"/>
        <c:crosses val="autoZero"/>
        <c:auto val="1"/>
        <c:lblOffset val="100"/>
        <c:tickLblSkip val="1"/>
        <c:noMultiLvlLbl val="0"/>
      </c:catAx>
      <c:valAx>
        <c:axId val="631001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2938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85"/>
          <c:y val="0.09325"/>
          <c:w val="0.29075"/>
          <c:h val="0.802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2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45"/>
          <c:w val="0.648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'мониторинг по классам'!$B$240:$B$241</c:f>
              <c:strCache>
                <c:ptCount val="1"/>
                <c:pt idx="0">
                  <c:v>2014-2015 итоговый контроль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классам'!$A$242:$A$243</c:f>
              <c:strCache/>
            </c:strRef>
          </c:cat>
          <c:val>
            <c:numRef>
              <c:f>'мониторинг по классам'!$B$242:$B$243</c:f>
              <c:numCache/>
            </c:numRef>
          </c:val>
          <c:shape val="cylinder"/>
        </c:ser>
        <c:ser>
          <c:idx val="1"/>
          <c:order val="1"/>
          <c:tx>
            <c:strRef>
              <c:f>'мониторинг по классам'!$C$240:$C$241</c:f>
              <c:strCache>
                <c:ptCount val="1"/>
                <c:pt idx="0">
                  <c:v>2015-2016 входной контроль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классам'!$A$242:$A$243</c:f>
              <c:strCache/>
            </c:strRef>
          </c:cat>
          <c:val>
            <c:numRef>
              <c:f>'мониторинг по классам'!$C$242:$C$243</c:f>
              <c:numCache/>
            </c:numRef>
          </c:val>
          <c:shape val="cylinder"/>
        </c:ser>
        <c:ser>
          <c:idx val="2"/>
          <c:order val="2"/>
          <c:tx>
            <c:strRef>
              <c:f>'мониторинг по классам'!$D$240:$D$241</c:f>
              <c:strCache>
                <c:ptCount val="1"/>
                <c:pt idx="0">
                  <c:v>2015-2016 промежуточный контроль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классам'!$A$242:$A$243</c:f>
              <c:strCache/>
            </c:strRef>
          </c:cat>
          <c:val>
            <c:numRef>
              <c:f>'мониторинг по классам'!$D$242:$D$243</c:f>
              <c:numCache/>
            </c:numRef>
          </c:val>
          <c:shape val="cylinder"/>
        </c:ser>
        <c:ser>
          <c:idx val="3"/>
          <c:order val="3"/>
          <c:tx>
            <c:strRef>
              <c:f>'мониторинг по классам'!$E$240:$E$241</c:f>
              <c:strCache>
                <c:ptCount val="1"/>
                <c:pt idx="0">
                  <c:v>2015-2016 итоговый контроль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классам'!$A$242:$A$243</c:f>
              <c:strCache/>
            </c:strRef>
          </c:cat>
          <c:val>
            <c:numRef>
              <c:f>'мониторинг по классам'!$E$242:$E$243</c:f>
              <c:numCache/>
            </c:numRef>
          </c:val>
          <c:shape val="cylinder"/>
        </c:ser>
        <c:ser>
          <c:idx val="4"/>
          <c:order val="4"/>
          <c:tx>
            <c:strRef>
              <c:f>'мониторинг по классам'!$F$240:$F$241</c:f>
              <c:strCache>
                <c:ptCount val="1"/>
                <c:pt idx="0">
                  <c:v>2016-2017 входной контроль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классам'!$A$242:$A$243</c:f>
              <c:strCache/>
            </c:strRef>
          </c:cat>
          <c:val>
            <c:numRef>
              <c:f>'мониторинг по классам'!$F$242:$F$243</c:f>
              <c:numCache/>
            </c:numRef>
          </c:val>
          <c:shape val="cylinder"/>
        </c:ser>
        <c:ser>
          <c:idx val="5"/>
          <c:order val="5"/>
          <c:tx>
            <c:strRef>
              <c:f>'мониторинг по классам'!$G$240:$G$241</c:f>
              <c:strCache>
                <c:ptCount val="1"/>
                <c:pt idx="0">
                  <c:v>2016-2017 промежуточный контроль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классам'!$A$242:$A$243</c:f>
              <c:strCache/>
            </c:strRef>
          </c:cat>
          <c:val>
            <c:numRef>
              <c:f>'мониторинг по классам'!$G$242:$G$243</c:f>
              <c:numCache/>
            </c:numRef>
          </c:val>
          <c:shape val="cylinder"/>
        </c:ser>
        <c:ser>
          <c:idx val="6"/>
          <c:order val="6"/>
          <c:tx>
            <c:strRef>
              <c:f>'мониторинг по классам'!$H$240:$H$241</c:f>
              <c:strCache>
                <c:ptCount val="1"/>
                <c:pt idx="0">
                  <c:v>2016-2017 итоговый контроль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классам'!$A$242:$A$243</c:f>
              <c:strCache/>
            </c:strRef>
          </c:cat>
          <c:val>
            <c:numRef>
              <c:f>'мониторинг по классам'!$H$242:$H$243</c:f>
              <c:numCache/>
            </c:numRef>
          </c:val>
          <c:shape val="cylinder"/>
        </c:ser>
        <c:shape val="cylinder"/>
        <c:axId val="31030610"/>
        <c:axId val="10840035"/>
      </c:bar3DChart>
      <c:catAx>
        <c:axId val="31030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840035"/>
        <c:crosses val="autoZero"/>
        <c:auto val="1"/>
        <c:lblOffset val="100"/>
        <c:tickLblSkip val="1"/>
        <c:noMultiLvlLbl val="0"/>
      </c:catAx>
      <c:valAx>
        <c:axId val="108400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0306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85"/>
          <c:y val="0.09325"/>
          <c:w val="0.29075"/>
          <c:h val="0.802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2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45"/>
          <c:w val="0.648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'мониторинг по классам'!$B$260:$B$261</c:f>
              <c:strCache>
                <c:ptCount val="1"/>
                <c:pt idx="0">
                  <c:v>2014-2015 итоговый контроль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классам'!$A$262:$A$263</c:f>
              <c:strCache/>
            </c:strRef>
          </c:cat>
          <c:val>
            <c:numRef>
              <c:f>'мониторинг по классам'!$B$262:$B$263</c:f>
              <c:numCache/>
            </c:numRef>
          </c:val>
          <c:shape val="cylinder"/>
        </c:ser>
        <c:ser>
          <c:idx val="1"/>
          <c:order val="1"/>
          <c:tx>
            <c:strRef>
              <c:f>'мониторинг по классам'!$C$260:$C$261</c:f>
              <c:strCache>
                <c:ptCount val="1"/>
                <c:pt idx="0">
                  <c:v>2015-2016 входной контроль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классам'!$A$262:$A$263</c:f>
              <c:strCache/>
            </c:strRef>
          </c:cat>
          <c:val>
            <c:numRef>
              <c:f>'мониторинг по классам'!$C$262:$C$263</c:f>
              <c:numCache/>
            </c:numRef>
          </c:val>
          <c:shape val="cylinder"/>
        </c:ser>
        <c:ser>
          <c:idx val="2"/>
          <c:order val="2"/>
          <c:tx>
            <c:strRef>
              <c:f>'мониторинг по классам'!$D$260:$D$261</c:f>
              <c:strCache>
                <c:ptCount val="1"/>
                <c:pt idx="0">
                  <c:v>2015-2016 промежуточный контроль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классам'!$A$262:$A$263</c:f>
              <c:strCache/>
            </c:strRef>
          </c:cat>
          <c:val>
            <c:numRef>
              <c:f>'мониторинг по классам'!$D$262:$D$263</c:f>
              <c:numCache/>
            </c:numRef>
          </c:val>
          <c:shape val="cylinder"/>
        </c:ser>
        <c:ser>
          <c:idx val="3"/>
          <c:order val="3"/>
          <c:tx>
            <c:strRef>
              <c:f>'мониторинг по классам'!$E$260:$E$261</c:f>
              <c:strCache>
                <c:ptCount val="1"/>
                <c:pt idx="0">
                  <c:v>2015-2016 итоговый контроль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классам'!$A$262:$A$263</c:f>
              <c:strCache/>
            </c:strRef>
          </c:cat>
          <c:val>
            <c:numRef>
              <c:f>'мониторинг по классам'!$E$262:$E$263</c:f>
              <c:numCache/>
            </c:numRef>
          </c:val>
          <c:shape val="cylinder"/>
        </c:ser>
        <c:ser>
          <c:idx val="4"/>
          <c:order val="4"/>
          <c:tx>
            <c:strRef>
              <c:f>'мониторинг по классам'!$F$260:$F$261</c:f>
              <c:strCache>
                <c:ptCount val="1"/>
                <c:pt idx="0">
                  <c:v>2016-2017 входной контроль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классам'!$A$262:$A$263</c:f>
              <c:strCache/>
            </c:strRef>
          </c:cat>
          <c:val>
            <c:numRef>
              <c:f>'мониторинг по классам'!$F$262:$F$263</c:f>
              <c:numCache/>
            </c:numRef>
          </c:val>
          <c:shape val="cylinder"/>
        </c:ser>
        <c:ser>
          <c:idx val="5"/>
          <c:order val="5"/>
          <c:tx>
            <c:strRef>
              <c:f>'мониторинг по классам'!$G$260:$G$261</c:f>
              <c:strCache>
                <c:ptCount val="1"/>
                <c:pt idx="0">
                  <c:v>2016-2017 промежуточный контроль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классам'!$A$262:$A$263</c:f>
              <c:strCache/>
            </c:strRef>
          </c:cat>
          <c:val>
            <c:numRef>
              <c:f>'мониторинг по классам'!$G$262:$G$263</c:f>
              <c:numCache/>
            </c:numRef>
          </c:val>
          <c:shape val="cylinder"/>
        </c:ser>
        <c:ser>
          <c:idx val="6"/>
          <c:order val="6"/>
          <c:tx>
            <c:strRef>
              <c:f>'мониторинг по классам'!$H$260:$H$261</c:f>
              <c:strCache>
                <c:ptCount val="1"/>
                <c:pt idx="0">
                  <c:v>2016-2017 итоговый контроль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классам'!$A$262:$A$263</c:f>
              <c:strCache/>
            </c:strRef>
          </c:cat>
          <c:val>
            <c:numRef>
              <c:f>'мониторинг по классам'!$H$262:$H$263</c:f>
              <c:numCache/>
            </c:numRef>
          </c:val>
          <c:shape val="cylinder"/>
        </c:ser>
        <c:shape val="cylinder"/>
        <c:axId val="30451452"/>
        <c:axId val="5627613"/>
      </c:bar3DChart>
      <c:catAx>
        <c:axId val="30451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27613"/>
        <c:crosses val="autoZero"/>
        <c:auto val="1"/>
        <c:lblOffset val="100"/>
        <c:tickLblSkip val="1"/>
        <c:noMultiLvlLbl val="0"/>
      </c:catAx>
      <c:valAx>
        <c:axId val="56276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514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85"/>
          <c:y val="0.09325"/>
          <c:w val="0.29075"/>
          <c:h val="0.802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2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45"/>
          <c:w val="0.648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'мониторинг по классам'!$B$280:$B$281</c:f>
              <c:strCache>
                <c:ptCount val="1"/>
                <c:pt idx="0">
                  <c:v>2014-2015 итоговый контроль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классам'!$A$282:$A$283</c:f>
              <c:strCache/>
            </c:strRef>
          </c:cat>
          <c:val>
            <c:numRef>
              <c:f>'мониторинг по классам'!$B$282:$B$283</c:f>
              <c:numCache/>
            </c:numRef>
          </c:val>
          <c:shape val="cylinder"/>
        </c:ser>
        <c:ser>
          <c:idx val="1"/>
          <c:order val="1"/>
          <c:tx>
            <c:strRef>
              <c:f>'мониторинг по классам'!$C$280:$C$281</c:f>
              <c:strCache>
                <c:ptCount val="1"/>
                <c:pt idx="0">
                  <c:v>2015-2016 входной контроль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классам'!$A$282:$A$283</c:f>
              <c:strCache/>
            </c:strRef>
          </c:cat>
          <c:val>
            <c:numRef>
              <c:f>'мониторинг по классам'!$C$282:$C$283</c:f>
              <c:numCache/>
            </c:numRef>
          </c:val>
          <c:shape val="cylinder"/>
        </c:ser>
        <c:ser>
          <c:idx val="2"/>
          <c:order val="2"/>
          <c:tx>
            <c:strRef>
              <c:f>'мониторинг по классам'!$D$280:$D$281</c:f>
              <c:strCache>
                <c:ptCount val="1"/>
                <c:pt idx="0">
                  <c:v>2015-2016 промежуточный контроль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классам'!$A$282:$A$283</c:f>
              <c:strCache/>
            </c:strRef>
          </c:cat>
          <c:val>
            <c:numRef>
              <c:f>'мониторинг по классам'!$D$282:$D$283</c:f>
              <c:numCache/>
            </c:numRef>
          </c:val>
          <c:shape val="cylinder"/>
        </c:ser>
        <c:ser>
          <c:idx val="3"/>
          <c:order val="3"/>
          <c:tx>
            <c:strRef>
              <c:f>'мониторинг по классам'!$E$280:$E$281</c:f>
              <c:strCache>
                <c:ptCount val="1"/>
                <c:pt idx="0">
                  <c:v>2015-2016 итоговый контроль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классам'!$A$282:$A$283</c:f>
              <c:strCache/>
            </c:strRef>
          </c:cat>
          <c:val>
            <c:numRef>
              <c:f>'мониторинг по классам'!$E$282:$E$283</c:f>
              <c:numCache/>
            </c:numRef>
          </c:val>
          <c:shape val="cylinder"/>
        </c:ser>
        <c:ser>
          <c:idx val="4"/>
          <c:order val="4"/>
          <c:tx>
            <c:strRef>
              <c:f>'мониторинг по классам'!$F$280:$F$281</c:f>
              <c:strCache>
                <c:ptCount val="1"/>
                <c:pt idx="0">
                  <c:v>2016-2017 входной контроль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классам'!$A$282:$A$283</c:f>
              <c:strCache/>
            </c:strRef>
          </c:cat>
          <c:val>
            <c:numRef>
              <c:f>'мониторинг по классам'!$F$282:$F$283</c:f>
              <c:numCache/>
            </c:numRef>
          </c:val>
          <c:shape val="cylinder"/>
        </c:ser>
        <c:ser>
          <c:idx val="5"/>
          <c:order val="5"/>
          <c:tx>
            <c:strRef>
              <c:f>'мониторинг по классам'!$G$280:$G$281</c:f>
              <c:strCache>
                <c:ptCount val="1"/>
                <c:pt idx="0">
                  <c:v>2016-2017 промежуточный контроль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классам'!$A$282:$A$283</c:f>
              <c:strCache/>
            </c:strRef>
          </c:cat>
          <c:val>
            <c:numRef>
              <c:f>'мониторинг по классам'!$G$282:$G$283</c:f>
              <c:numCache/>
            </c:numRef>
          </c:val>
          <c:shape val="cylinder"/>
        </c:ser>
        <c:ser>
          <c:idx val="6"/>
          <c:order val="6"/>
          <c:tx>
            <c:strRef>
              <c:f>'мониторинг по классам'!$H$280:$H$281</c:f>
              <c:strCache>
                <c:ptCount val="1"/>
                <c:pt idx="0">
                  <c:v>2016-2017 итоговый контроль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классам'!$A$282:$A$283</c:f>
              <c:strCache/>
            </c:strRef>
          </c:cat>
          <c:val>
            <c:numRef>
              <c:f>'мониторинг по классам'!$H$282:$H$283</c:f>
              <c:numCache/>
            </c:numRef>
          </c:val>
          <c:shape val="cylinder"/>
        </c:ser>
        <c:shape val="cylinder"/>
        <c:axId val="50648518"/>
        <c:axId val="53183479"/>
      </c:bar3DChart>
      <c:catAx>
        <c:axId val="50648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183479"/>
        <c:crosses val="autoZero"/>
        <c:auto val="1"/>
        <c:lblOffset val="100"/>
        <c:tickLblSkip val="1"/>
        <c:noMultiLvlLbl val="0"/>
      </c:catAx>
      <c:valAx>
        <c:axId val="531834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6485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85"/>
          <c:y val="0.09325"/>
          <c:w val="0.29075"/>
          <c:h val="0.802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2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45"/>
          <c:w val="0.648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'мониторинг по классам'!$B$301:$B$302</c:f>
              <c:strCache>
                <c:ptCount val="1"/>
                <c:pt idx="0">
                  <c:v>2014-2015 итоговый контроль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классам'!$A$303:$A$304</c:f>
              <c:strCache/>
            </c:strRef>
          </c:cat>
          <c:val>
            <c:numRef>
              <c:f>'мониторинг по классам'!$B$303:$B$304</c:f>
              <c:numCache/>
            </c:numRef>
          </c:val>
          <c:shape val="cylinder"/>
        </c:ser>
        <c:ser>
          <c:idx val="1"/>
          <c:order val="1"/>
          <c:tx>
            <c:strRef>
              <c:f>'мониторинг по классам'!$C$301:$C$302</c:f>
              <c:strCache>
                <c:ptCount val="1"/>
                <c:pt idx="0">
                  <c:v>2015-2016 входной контроль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классам'!$A$303:$A$304</c:f>
              <c:strCache/>
            </c:strRef>
          </c:cat>
          <c:val>
            <c:numRef>
              <c:f>'мониторинг по классам'!$C$303:$C$304</c:f>
              <c:numCache/>
            </c:numRef>
          </c:val>
          <c:shape val="cylinder"/>
        </c:ser>
        <c:ser>
          <c:idx val="2"/>
          <c:order val="2"/>
          <c:tx>
            <c:strRef>
              <c:f>'мониторинг по классам'!$D$301:$D$302</c:f>
              <c:strCache>
                <c:ptCount val="1"/>
                <c:pt idx="0">
                  <c:v>2015-2016 промежуточный контроль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классам'!$A$303:$A$304</c:f>
              <c:strCache/>
            </c:strRef>
          </c:cat>
          <c:val>
            <c:numRef>
              <c:f>'мониторинг по классам'!$D$303:$D$304</c:f>
              <c:numCache/>
            </c:numRef>
          </c:val>
          <c:shape val="cylinder"/>
        </c:ser>
        <c:ser>
          <c:idx val="3"/>
          <c:order val="3"/>
          <c:tx>
            <c:strRef>
              <c:f>'мониторинг по классам'!$E$301:$E$302</c:f>
              <c:strCache>
                <c:ptCount val="1"/>
                <c:pt idx="0">
                  <c:v>2015-2016 итоговый контроль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классам'!$A$303:$A$304</c:f>
              <c:strCache/>
            </c:strRef>
          </c:cat>
          <c:val>
            <c:numRef>
              <c:f>'мониторинг по классам'!$E$303:$E$304</c:f>
              <c:numCache/>
            </c:numRef>
          </c:val>
          <c:shape val="cylinder"/>
        </c:ser>
        <c:ser>
          <c:idx val="4"/>
          <c:order val="4"/>
          <c:tx>
            <c:strRef>
              <c:f>'мониторинг по классам'!$F$301:$F$302</c:f>
              <c:strCache>
                <c:ptCount val="1"/>
                <c:pt idx="0">
                  <c:v>2016-2017 входной контроль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классам'!$A$303:$A$304</c:f>
              <c:strCache/>
            </c:strRef>
          </c:cat>
          <c:val>
            <c:numRef>
              <c:f>'мониторинг по классам'!$F$303:$F$304</c:f>
              <c:numCache/>
            </c:numRef>
          </c:val>
          <c:shape val="cylinder"/>
        </c:ser>
        <c:ser>
          <c:idx val="5"/>
          <c:order val="5"/>
          <c:tx>
            <c:strRef>
              <c:f>'мониторинг по классам'!$G$301:$G$302</c:f>
              <c:strCache>
                <c:ptCount val="1"/>
                <c:pt idx="0">
                  <c:v>2016-2017 промежуточный контроль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классам'!$A$303:$A$304</c:f>
              <c:strCache/>
            </c:strRef>
          </c:cat>
          <c:val>
            <c:numRef>
              <c:f>'мониторинг по классам'!$G$303:$G$304</c:f>
              <c:numCache/>
            </c:numRef>
          </c:val>
          <c:shape val="cylinder"/>
        </c:ser>
        <c:ser>
          <c:idx val="6"/>
          <c:order val="6"/>
          <c:tx>
            <c:strRef>
              <c:f>'мониторинг по классам'!$H$301:$H$302</c:f>
              <c:strCache>
                <c:ptCount val="1"/>
                <c:pt idx="0">
                  <c:v>2016-2017 итоговый контроль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классам'!$A$303:$A$304</c:f>
              <c:strCache/>
            </c:strRef>
          </c:cat>
          <c:val>
            <c:numRef>
              <c:f>'мониторинг по классам'!$H$303:$H$304</c:f>
              <c:numCache/>
            </c:numRef>
          </c:val>
          <c:shape val="cylinder"/>
        </c:ser>
        <c:shape val="cylinder"/>
        <c:axId val="8889264"/>
        <c:axId val="12894513"/>
      </c:bar3DChart>
      <c:catAx>
        <c:axId val="8889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894513"/>
        <c:crosses val="autoZero"/>
        <c:auto val="1"/>
        <c:lblOffset val="100"/>
        <c:tickLblSkip val="1"/>
        <c:noMultiLvlLbl val="0"/>
      </c:catAx>
      <c:valAx>
        <c:axId val="128945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8892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85"/>
          <c:y val="0.09325"/>
          <c:w val="0.29075"/>
          <c:h val="0.802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0"/>
      <c:rotY val="20"/>
      <c:depthPercent val="100"/>
      <c:rAngAx val="1"/>
    </c:view3D>
    <c:plotArea>
      <c:layout>
        <c:manualLayout>
          <c:xMode val="edge"/>
          <c:yMode val="edge"/>
          <c:x val="0.015"/>
          <c:y val="0.03125"/>
          <c:w val="0.5995"/>
          <c:h val="0.94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'мониторинг по классам'!$B$322:$B$323</c:f>
              <c:strCache>
                <c:ptCount val="1"/>
                <c:pt idx="0">
                  <c:v>2014-2015 итоговый контроль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классам'!$A$324:$A$325</c:f>
              <c:strCache/>
            </c:strRef>
          </c:cat>
          <c:val>
            <c:numRef>
              <c:f>'мониторинг по классам'!$B$324:$B$325</c:f>
              <c:numCache/>
            </c:numRef>
          </c:val>
          <c:shape val="cylinder"/>
        </c:ser>
        <c:ser>
          <c:idx val="1"/>
          <c:order val="1"/>
          <c:tx>
            <c:strRef>
              <c:f>'мониторинг по классам'!$C$322:$C$323</c:f>
              <c:strCache>
                <c:ptCount val="1"/>
                <c:pt idx="0">
                  <c:v>2015-2016 входной контроль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классам'!$A$324:$A$325</c:f>
              <c:strCache/>
            </c:strRef>
          </c:cat>
          <c:val>
            <c:numRef>
              <c:f>'мониторинг по классам'!$C$324:$C$325</c:f>
              <c:numCache/>
            </c:numRef>
          </c:val>
          <c:shape val="cylinder"/>
        </c:ser>
        <c:ser>
          <c:idx val="2"/>
          <c:order val="2"/>
          <c:tx>
            <c:strRef>
              <c:f>'мониторинг по классам'!$D$322:$D$323</c:f>
              <c:strCache>
                <c:ptCount val="1"/>
                <c:pt idx="0">
                  <c:v>2015-2016 промежуточный контроль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классам'!$A$324:$A$325</c:f>
              <c:strCache/>
            </c:strRef>
          </c:cat>
          <c:val>
            <c:numRef>
              <c:f>'мониторинг по классам'!$D$324:$D$325</c:f>
              <c:numCache/>
            </c:numRef>
          </c:val>
          <c:shape val="cylinder"/>
        </c:ser>
        <c:ser>
          <c:idx val="3"/>
          <c:order val="3"/>
          <c:tx>
            <c:strRef>
              <c:f>'мониторинг по классам'!$E$322:$E$323</c:f>
              <c:strCache>
                <c:ptCount val="1"/>
                <c:pt idx="0">
                  <c:v>2015-2016 итоговый контроль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классам'!$A$324:$A$325</c:f>
              <c:strCache/>
            </c:strRef>
          </c:cat>
          <c:val>
            <c:numRef>
              <c:f>'мониторинг по классам'!$E$324:$E$325</c:f>
              <c:numCache/>
            </c:numRef>
          </c:val>
          <c:shape val="cylinder"/>
        </c:ser>
        <c:ser>
          <c:idx val="4"/>
          <c:order val="4"/>
          <c:tx>
            <c:strRef>
              <c:f>'мониторинг по классам'!$F$322:$F$323</c:f>
              <c:strCache>
                <c:ptCount val="1"/>
                <c:pt idx="0">
                  <c:v>2016-2017 входной контроль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классам'!$A$324:$A$325</c:f>
              <c:strCache/>
            </c:strRef>
          </c:cat>
          <c:val>
            <c:numRef>
              <c:f>'мониторинг по классам'!$F$324:$F$325</c:f>
              <c:numCache/>
            </c:numRef>
          </c:val>
          <c:shape val="cylinder"/>
        </c:ser>
        <c:ser>
          <c:idx val="5"/>
          <c:order val="5"/>
          <c:tx>
            <c:strRef>
              <c:f>'мониторинг по классам'!$G$322:$G$323</c:f>
              <c:strCache>
                <c:ptCount val="1"/>
                <c:pt idx="0">
                  <c:v>2016-2017 промежуточный контроль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классам'!$A$324:$A$325</c:f>
              <c:strCache/>
            </c:strRef>
          </c:cat>
          <c:val>
            <c:numRef>
              <c:f>'мониторинг по классам'!$G$324:$G$325</c:f>
              <c:numCache/>
            </c:numRef>
          </c:val>
          <c:shape val="cylinder"/>
        </c:ser>
        <c:ser>
          <c:idx val="6"/>
          <c:order val="6"/>
          <c:tx>
            <c:strRef>
              <c:f>'мониторинг по классам'!$H$322:$H$323</c:f>
              <c:strCache>
                <c:ptCount val="1"/>
                <c:pt idx="0">
                  <c:v>2016-2017 итоговый контроль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классам'!$A$324:$A$325</c:f>
              <c:strCache/>
            </c:strRef>
          </c:cat>
          <c:val>
            <c:numRef>
              <c:f>'мониторинг по классам'!$H$324:$H$325</c:f>
              <c:numCache/>
            </c:numRef>
          </c:val>
          <c:shape val="cylinder"/>
        </c:ser>
        <c:shape val="cylinder"/>
        <c:axId val="48941754"/>
        <c:axId val="37822603"/>
      </c:bar3DChart>
      <c:catAx>
        <c:axId val="48941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822603"/>
        <c:crosses val="autoZero"/>
        <c:auto val="1"/>
        <c:lblOffset val="100"/>
        <c:tickLblSkip val="1"/>
        <c:noMultiLvlLbl val="0"/>
      </c:catAx>
      <c:valAx>
        <c:axId val="378226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9417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65"/>
          <c:y val="0.09375"/>
          <c:w val="0.3245"/>
          <c:h val="0.833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2025"/>
          <c:y val="0.05025"/>
          <c:w val="0.65225"/>
          <c:h val="0.89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'мониторинг по классам'!$B$344:$B$345</c:f>
              <c:strCache>
                <c:ptCount val="1"/>
                <c:pt idx="0">
                  <c:v>1-А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классам'!$A$347:$A$348</c:f>
              <c:strCache/>
            </c:strRef>
          </c:cat>
          <c:val>
            <c:numRef>
              <c:f>'мониторинг по классам'!$B$347:$B$348</c:f>
              <c:numCache/>
            </c:numRef>
          </c:val>
          <c:shape val="cylinder"/>
        </c:ser>
        <c:ser>
          <c:idx val="1"/>
          <c:order val="1"/>
          <c:tx>
            <c:strRef>
              <c:f>'мониторинг по классам'!$C$344:$C$345</c:f>
              <c:strCache>
                <c:ptCount val="1"/>
                <c:pt idx="0">
                  <c:v>2015-2016 входной контроль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классам'!$A$347:$A$348</c:f>
              <c:strCache/>
            </c:strRef>
          </c:cat>
          <c:val>
            <c:numRef>
              <c:f>'мониторинг по классам'!$C$347:$C$348</c:f>
              <c:numCache/>
            </c:numRef>
          </c:val>
          <c:shape val="cylinder"/>
        </c:ser>
        <c:ser>
          <c:idx val="2"/>
          <c:order val="2"/>
          <c:tx>
            <c:strRef>
              <c:f>'мониторинг по классам'!$D$344:$D$345</c:f>
              <c:strCache>
                <c:ptCount val="1"/>
                <c:pt idx="0">
                  <c:v>2015-2016 промежуточный контроль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классам'!$A$347:$A$348</c:f>
              <c:strCache/>
            </c:strRef>
          </c:cat>
          <c:val>
            <c:numRef>
              <c:f>'мониторинг по классам'!$D$347:$D$348</c:f>
              <c:numCache/>
            </c:numRef>
          </c:val>
          <c:shape val="cylinder"/>
        </c:ser>
        <c:ser>
          <c:idx val="3"/>
          <c:order val="3"/>
          <c:tx>
            <c:strRef>
              <c:f>'мониторинг по классам'!$E$344:$E$345</c:f>
              <c:strCache>
                <c:ptCount val="1"/>
                <c:pt idx="0">
                  <c:v>2015-2016 итоговый контроль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классам'!$A$347:$A$348</c:f>
              <c:strCache/>
            </c:strRef>
          </c:cat>
          <c:val>
            <c:numRef>
              <c:f>'мониторинг по классам'!$E$347:$E$348</c:f>
              <c:numCache/>
            </c:numRef>
          </c:val>
          <c:shape val="cylinder"/>
        </c:ser>
        <c:ser>
          <c:idx val="4"/>
          <c:order val="4"/>
          <c:tx>
            <c:strRef>
              <c:f>'мониторинг по классам'!$F$344:$F$345</c:f>
              <c:strCache>
                <c:ptCount val="1"/>
                <c:pt idx="0">
                  <c:v>2016-2017 входной контроль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классам'!$A$347:$A$348</c:f>
              <c:strCache/>
            </c:strRef>
          </c:cat>
          <c:val>
            <c:numRef>
              <c:f>'мониторинг по классам'!$F$347:$F$348</c:f>
              <c:numCache/>
            </c:numRef>
          </c:val>
          <c:shape val="cylinder"/>
        </c:ser>
        <c:ser>
          <c:idx val="5"/>
          <c:order val="5"/>
          <c:tx>
            <c:strRef>
              <c:f>'мониторинг по классам'!$G$344:$G$345</c:f>
              <c:strCache>
                <c:ptCount val="1"/>
                <c:pt idx="0">
                  <c:v>2016-2017 промежуточный контроль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классам'!$A$347:$A$348</c:f>
              <c:strCache/>
            </c:strRef>
          </c:cat>
          <c:val>
            <c:numRef>
              <c:f>'мониторинг по классам'!$G$347:$G$348</c:f>
              <c:numCache/>
            </c:numRef>
          </c:val>
          <c:shape val="cylinder"/>
        </c:ser>
        <c:ser>
          <c:idx val="6"/>
          <c:order val="6"/>
          <c:tx>
            <c:strRef>
              <c:f>'мониторинг по классам'!$H$344:$H$345</c:f>
              <c:strCache>
                <c:ptCount val="1"/>
                <c:pt idx="0">
                  <c:v>2016-2017 итоговый контроль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классам'!$A$347:$A$348</c:f>
              <c:strCache/>
            </c:strRef>
          </c:cat>
          <c:val>
            <c:numRef>
              <c:f>'мониторинг по классам'!$H$347:$H$348</c:f>
              <c:numCache/>
            </c:numRef>
          </c:val>
          <c:shape val="cylinder"/>
        </c:ser>
        <c:shape val="cylinder"/>
        <c:axId val="4859108"/>
        <c:axId val="43731973"/>
      </c:bar3DChart>
      <c:catAx>
        <c:axId val="4859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731973"/>
        <c:crosses val="autoZero"/>
        <c:auto val="1"/>
        <c:lblOffset val="100"/>
        <c:tickLblSkip val="1"/>
        <c:noMultiLvlLbl val="0"/>
      </c:catAx>
      <c:valAx>
        <c:axId val="437319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591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25"/>
          <c:y val="0"/>
          <c:w val="0.3355"/>
          <c:h val="0.791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9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445"/>
          <c:w val="0.647"/>
          <c:h val="0.90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'мониторинг по классам'!$B$358:$B$359</c:f>
              <c:strCache>
                <c:ptCount val="1"/>
                <c:pt idx="0">
                  <c:v>1-Б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классам'!$A$360:$A$361</c:f>
              <c:strCache/>
            </c:strRef>
          </c:cat>
          <c:val>
            <c:numRef>
              <c:f>'мониторинг по классам'!$B$360:$B$361</c:f>
              <c:numCache/>
            </c:numRef>
          </c:val>
          <c:shape val="cylinder"/>
        </c:ser>
        <c:ser>
          <c:idx val="1"/>
          <c:order val="1"/>
          <c:tx>
            <c:strRef>
              <c:f>'мониторинг по классам'!$C$358:$C$359</c:f>
              <c:strCache>
                <c:ptCount val="1"/>
                <c:pt idx="0">
                  <c:v>2015-2016 входной контроль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классам'!$A$360:$A$361</c:f>
              <c:strCache/>
            </c:strRef>
          </c:cat>
          <c:val>
            <c:numRef>
              <c:f>'мониторинг по классам'!$C$360:$C$361</c:f>
              <c:numCache/>
            </c:numRef>
          </c:val>
          <c:shape val="cylinder"/>
        </c:ser>
        <c:ser>
          <c:idx val="2"/>
          <c:order val="2"/>
          <c:tx>
            <c:strRef>
              <c:f>'мониторинг по классам'!$D$358:$D$359</c:f>
              <c:strCache>
                <c:ptCount val="1"/>
                <c:pt idx="0">
                  <c:v>2015-2016 промежуточный контроль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классам'!$A$360:$A$361</c:f>
              <c:strCache/>
            </c:strRef>
          </c:cat>
          <c:val>
            <c:numRef>
              <c:f>'мониторинг по классам'!$D$360:$D$361</c:f>
              <c:numCache/>
            </c:numRef>
          </c:val>
          <c:shape val="cylinder"/>
        </c:ser>
        <c:ser>
          <c:idx val="3"/>
          <c:order val="3"/>
          <c:tx>
            <c:strRef>
              <c:f>'мониторинг по классам'!$E$358:$E$359</c:f>
              <c:strCache>
                <c:ptCount val="1"/>
                <c:pt idx="0">
                  <c:v>2015-2016 итоговый контроль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классам'!$A$360:$A$361</c:f>
              <c:strCache/>
            </c:strRef>
          </c:cat>
          <c:val>
            <c:numRef>
              <c:f>'мониторинг по классам'!$E$360:$E$361</c:f>
              <c:numCache/>
            </c:numRef>
          </c:val>
          <c:shape val="cylinder"/>
        </c:ser>
        <c:ser>
          <c:idx val="4"/>
          <c:order val="4"/>
          <c:tx>
            <c:strRef>
              <c:f>'мониторинг по классам'!$F$358:$F$359</c:f>
              <c:strCache>
                <c:ptCount val="1"/>
                <c:pt idx="0">
                  <c:v>2016-2017 входной контроль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классам'!$A$360:$A$361</c:f>
              <c:strCache/>
            </c:strRef>
          </c:cat>
          <c:val>
            <c:numRef>
              <c:f>'мониторинг по классам'!$F$360:$F$361</c:f>
              <c:numCache/>
            </c:numRef>
          </c:val>
          <c:shape val="cylinder"/>
        </c:ser>
        <c:ser>
          <c:idx val="5"/>
          <c:order val="5"/>
          <c:tx>
            <c:strRef>
              <c:f>'мониторинг по классам'!$G$358:$G$359</c:f>
              <c:strCache>
                <c:ptCount val="1"/>
                <c:pt idx="0">
                  <c:v>2016-2017 промежуточный контроль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классам'!$A$360:$A$361</c:f>
              <c:strCache/>
            </c:strRef>
          </c:cat>
          <c:val>
            <c:numRef>
              <c:f>'мониторинг по классам'!$G$360:$G$361</c:f>
              <c:numCache/>
            </c:numRef>
          </c:val>
          <c:shape val="cylinder"/>
        </c:ser>
        <c:ser>
          <c:idx val="6"/>
          <c:order val="6"/>
          <c:tx>
            <c:strRef>
              <c:f>'мониторинг по классам'!$H$358:$H$359</c:f>
              <c:strCache>
                <c:ptCount val="1"/>
                <c:pt idx="0">
                  <c:v>2016-2017 итоговый контроль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классам'!$A$360:$A$361</c:f>
              <c:strCache/>
            </c:strRef>
          </c:cat>
          <c:val>
            <c:numRef>
              <c:f>'мониторинг по классам'!$H$360:$H$361</c:f>
              <c:numCache/>
            </c:numRef>
          </c:val>
          <c:shape val="cylinder"/>
        </c:ser>
        <c:shape val="cylinder"/>
        <c:axId val="58043438"/>
        <c:axId val="52628895"/>
      </c:bar3DChart>
      <c:catAx>
        <c:axId val="58043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628895"/>
        <c:crosses val="autoZero"/>
        <c:auto val="1"/>
        <c:lblOffset val="100"/>
        <c:tickLblSkip val="1"/>
        <c:noMultiLvlLbl val="0"/>
      </c:catAx>
      <c:valAx>
        <c:axId val="526288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434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25"/>
          <c:y val="0.106"/>
          <c:w val="0.292"/>
          <c:h val="0.769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27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82"/>
          <c:w val="0.839"/>
          <c:h val="0.78"/>
        </c:manualLayout>
      </c:layout>
      <c:bar3DChart>
        <c:barDir val="col"/>
        <c:grouping val="clustered"/>
        <c:varyColors val="0"/>
        <c:ser>
          <c:idx val="0"/>
          <c:order val="0"/>
          <c:tx>
            <c:v>% успеваемости</c:v>
          </c:tx>
          <c:spPr>
            <a:solidFill>
              <a:srgbClr val="F79646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 четверть'!$A$6:$A$25</c:f>
              <c:strCache>
                <c:ptCount val="20"/>
                <c:pt idx="0">
                  <c:v>1-А</c:v>
                </c:pt>
                <c:pt idx="1">
                  <c:v>1-Б</c:v>
                </c:pt>
                <c:pt idx="2">
                  <c:v>1-В</c:v>
                </c:pt>
                <c:pt idx="3">
                  <c:v>1-Г</c:v>
                </c:pt>
                <c:pt idx="4">
                  <c:v>2-А</c:v>
                </c:pt>
                <c:pt idx="5">
                  <c:v>2-Б</c:v>
                </c:pt>
                <c:pt idx="6">
                  <c:v>2-В</c:v>
                </c:pt>
                <c:pt idx="7">
                  <c:v>2-Г</c:v>
                </c:pt>
                <c:pt idx="8">
                  <c:v>3-А</c:v>
                </c:pt>
                <c:pt idx="9">
                  <c:v>3-Б</c:v>
                </c:pt>
                <c:pt idx="10">
                  <c:v>3-В</c:v>
                </c:pt>
                <c:pt idx="11">
                  <c:v>3-г</c:v>
                </c:pt>
                <c:pt idx="12">
                  <c:v>4-А</c:v>
                </c:pt>
                <c:pt idx="13">
                  <c:v>4-Б</c:v>
                </c:pt>
                <c:pt idx="14">
                  <c:v>4-В</c:v>
                </c:pt>
                <c:pt idx="15">
                  <c:v>4-г</c:v>
                </c:pt>
                <c:pt idx="16">
                  <c:v>5-А</c:v>
                </c:pt>
                <c:pt idx="17">
                  <c:v>5-Б</c:v>
                </c:pt>
                <c:pt idx="18">
                  <c:v>5-В</c:v>
                </c:pt>
                <c:pt idx="19">
                  <c:v>5-Г</c:v>
                </c:pt>
              </c:strCache>
            </c:strRef>
          </c:cat>
          <c:val>
            <c:numRef>
              <c:f>'[1]1 четверть'!$F$6:$F$25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hape val="cylinder"/>
        </c:ser>
        <c:shape val="cylinder"/>
        <c:axId val="12118090"/>
        <c:axId val="41953947"/>
      </c:bar3DChart>
      <c:catAx>
        <c:axId val="121180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953947"/>
        <c:crosses val="autoZero"/>
        <c:auto val="1"/>
        <c:lblOffset val="100"/>
        <c:tickLblSkip val="1"/>
        <c:noMultiLvlLbl val="0"/>
      </c:catAx>
      <c:valAx>
        <c:axId val="419539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1180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6"/>
          <c:y val="0.5285"/>
          <c:w val="0.12825"/>
          <c:h val="0.082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5"/>
      <c:rotY val="20"/>
      <c:depthPercent val="100"/>
      <c:rAngAx val="1"/>
    </c:view3D>
    <c:plotArea>
      <c:layout>
        <c:manualLayout>
          <c:xMode val="edge"/>
          <c:yMode val="edge"/>
          <c:x val="0.02125"/>
          <c:y val="0.0435"/>
          <c:w val="0.6345"/>
          <c:h val="0.907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'мониторинг по классам'!$B$374:$B$375</c:f>
              <c:strCache>
                <c:ptCount val="1"/>
                <c:pt idx="0">
                  <c:v>1-В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классам'!$A$376:$A$377</c:f>
              <c:strCache/>
            </c:strRef>
          </c:cat>
          <c:val>
            <c:numRef>
              <c:f>'мониторинг по классам'!$B$376:$B$377</c:f>
              <c:numCache/>
            </c:numRef>
          </c:val>
          <c:shape val="cylinder"/>
        </c:ser>
        <c:ser>
          <c:idx val="1"/>
          <c:order val="1"/>
          <c:tx>
            <c:strRef>
              <c:f>'мониторинг по классам'!$C$374:$C$375</c:f>
              <c:strCache>
                <c:ptCount val="1"/>
                <c:pt idx="0">
                  <c:v>2015-2016 входной контроль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классам'!$A$376:$A$377</c:f>
              <c:strCache/>
            </c:strRef>
          </c:cat>
          <c:val>
            <c:numRef>
              <c:f>'мониторинг по классам'!$C$376:$C$377</c:f>
              <c:numCache/>
            </c:numRef>
          </c:val>
          <c:shape val="cylinder"/>
        </c:ser>
        <c:ser>
          <c:idx val="2"/>
          <c:order val="2"/>
          <c:tx>
            <c:strRef>
              <c:f>'мониторинг по классам'!$D$374:$D$375</c:f>
              <c:strCache>
                <c:ptCount val="1"/>
                <c:pt idx="0">
                  <c:v>2015-2016 промежуточный контроль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классам'!$A$376:$A$377</c:f>
              <c:strCache/>
            </c:strRef>
          </c:cat>
          <c:val>
            <c:numRef>
              <c:f>'мониторинг по классам'!$D$376:$D$377</c:f>
              <c:numCache/>
            </c:numRef>
          </c:val>
          <c:shape val="cylinder"/>
        </c:ser>
        <c:ser>
          <c:idx val="3"/>
          <c:order val="3"/>
          <c:tx>
            <c:strRef>
              <c:f>'мониторинг по классам'!$E$374:$E$375</c:f>
              <c:strCache>
                <c:ptCount val="1"/>
                <c:pt idx="0">
                  <c:v>2015-2016 итоговый контроль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классам'!$A$376:$A$377</c:f>
              <c:strCache/>
            </c:strRef>
          </c:cat>
          <c:val>
            <c:numRef>
              <c:f>'мониторинг по классам'!$E$376:$E$377</c:f>
              <c:numCache/>
            </c:numRef>
          </c:val>
          <c:shape val="cylinder"/>
        </c:ser>
        <c:ser>
          <c:idx val="4"/>
          <c:order val="4"/>
          <c:tx>
            <c:strRef>
              <c:f>'мониторинг по классам'!$F$374:$F$375</c:f>
              <c:strCache>
                <c:ptCount val="1"/>
                <c:pt idx="0">
                  <c:v>2016-2017 входной контроль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классам'!$A$376:$A$377</c:f>
              <c:strCache/>
            </c:strRef>
          </c:cat>
          <c:val>
            <c:numRef>
              <c:f>'мониторинг по классам'!$F$376:$F$377</c:f>
              <c:numCache/>
            </c:numRef>
          </c:val>
          <c:shape val="cylinder"/>
        </c:ser>
        <c:ser>
          <c:idx val="5"/>
          <c:order val="5"/>
          <c:tx>
            <c:strRef>
              <c:f>'мониторинг по классам'!$G$374:$G$375</c:f>
              <c:strCache>
                <c:ptCount val="1"/>
                <c:pt idx="0">
                  <c:v>2016-2017 промежуточный контроль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классам'!$A$376:$A$377</c:f>
              <c:strCache/>
            </c:strRef>
          </c:cat>
          <c:val>
            <c:numRef>
              <c:f>'мониторинг по классам'!$G$376:$G$377</c:f>
              <c:numCache/>
            </c:numRef>
          </c:val>
          <c:shape val="cylinder"/>
        </c:ser>
        <c:ser>
          <c:idx val="6"/>
          <c:order val="6"/>
          <c:tx>
            <c:strRef>
              <c:f>'мониторинг по классам'!$H$374:$H$375</c:f>
              <c:strCache>
                <c:ptCount val="1"/>
                <c:pt idx="0">
                  <c:v>2016-2017 итоговый контроль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классам'!$A$376:$A$377</c:f>
              <c:strCache/>
            </c:strRef>
          </c:cat>
          <c:val>
            <c:numRef>
              <c:f>'мониторинг по классам'!$H$376:$H$377</c:f>
              <c:numCache/>
            </c:numRef>
          </c:val>
          <c:shape val="cylinder"/>
        </c:ser>
        <c:shape val="cylinder"/>
        <c:axId val="3898008"/>
        <c:axId val="35082073"/>
      </c:bar3DChart>
      <c:catAx>
        <c:axId val="38980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082073"/>
        <c:crosses val="autoZero"/>
        <c:auto val="1"/>
        <c:lblOffset val="100"/>
        <c:tickLblSkip val="1"/>
        <c:noMultiLvlLbl val="0"/>
      </c:catAx>
      <c:valAx>
        <c:axId val="350820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980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65"/>
          <c:y val="0.117"/>
          <c:w val="0.3025"/>
          <c:h val="0.752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6"/>
      <c:rotY val="20"/>
      <c:depthPercent val="100"/>
      <c:rAngAx val="1"/>
    </c:view3D>
    <c:plotArea>
      <c:layout>
        <c:manualLayout>
          <c:xMode val="edge"/>
          <c:yMode val="edge"/>
          <c:x val="0.02125"/>
          <c:y val="0.0435"/>
          <c:w val="0.63175"/>
          <c:h val="0.907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'мониторинг по классам'!$B$390:$B$391</c:f>
              <c:strCache>
                <c:ptCount val="1"/>
                <c:pt idx="0">
                  <c:v>1-Г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классам'!$A$392:$A$393</c:f>
              <c:strCache/>
            </c:strRef>
          </c:cat>
          <c:val>
            <c:numRef>
              <c:f>'мониторинг по классам'!$B$392:$B$393</c:f>
              <c:numCache/>
            </c:numRef>
          </c:val>
          <c:shape val="cylinder"/>
        </c:ser>
        <c:ser>
          <c:idx val="1"/>
          <c:order val="1"/>
          <c:tx>
            <c:strRef>
              <c:f>'мониторинг по классам'!$C$390:$C$391</c:f>
              <c:strCache>
                <c:ptCount val="1"/>
                <c:pt idx="0">
                  <c:v>2015-2016 входной контроль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классам'!$A$392:$A$393</c:f>
              <c:strCache/>
            </c:strRef>
          </c:cat>
          <c:val>
            <c:numRef>
              <c:f>'мониторинг по классам'!$C$392:$C$393</c:f>
              <c:numCache/>
            </c:numRef>
          </c:val>
          <c:shape val="cylinder"/>
        </c:ser>
        <c:ser>
          <c:idx val="2"/>
          <c:order val="2"/>
          <c:tx>
            <c:strRef>
              <c:f>'мониторинг по классам'!$D$390:$D$391</c:f>
              <c:strCache>
                <c:ptCount val="1"/>
                <c:pt idx="0">
                  <c:v>2015-2016 промежуточный контроль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классам'!$A$392:$A$393</c:f>
              <c:strCache/>
            </c:strRef>
          </c:cat>
          <c:val>
            <c:numRef>
              <c:f>'мониторинг по классам'!$D$392:$D$393</c:f>
              <c:numCache/>
            </c:numRef>
          </c:val>
          <c:shape val="cylinder"/>
        </c:ser>
        <c:ser>
          <c:idx val="3"/>
          <c:order val="3"/>
          <c:tx>
            <c:strRef>
              <c:f>'мониторинг по классам'!$E$390:$E$391</c:f>
              <c:strCache>
                <c:ptCount val="1"/>
                <c:pt idx="0">
                  <c:v>2015-2016 итоговый контроль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классам'!$A$392:$A$393</c:f>
              <c:strCache/>
            </c:strRef>
          </c:cat>
          <c:val>
            <c:numRef>
              <c:f>'мониторинг по классам'!$E$392:$E$393</c:f>
              <c:numCache/>
            </c:numRef>
          </c:val>
          <c:shape val="cylinder"/>
        </c:ser>
        <c:ser>
          <c:idx val="4"/>
          <c:order val="4"/>
          <c:tx>
            <c:strRef>
              <c:f>'мониторинг по классам'!$F$390:$F$391</c:f>
              <c:strCache>
                <c:ptCount val="1"/>
                <c:pt idx="0">
                  <c:v>2016-2017 входной контроль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классам'!$A$392:$A$393</c:f>
              <c:strCache/>
            </c:strRef>
          </c:cat>
          <c:val>
            <c:numRef>
              <c:f>'мониторинг по классам'!$F$392:$F$393</c:f>
              <c:numCache/>
            </c:numRef>
          </c:val>
          <c:shape val="cylinder"/>
        </c:ser>
        <c:ser>
          <c:idx val="5"/>
          <c:order val="5"/>
          <c:tx>
            <c:strRef>
              <c:f>'мониторинг по классам'!$G$390:$G$391</c:f>
              <c:strCache>
                <c:ptCount val="1"/>
                <c:pt idx="0">
                  <c:v>2016-2017 промежуточный контроль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классам'!$A$392:$A$393</c:f>
              <c:strCache/>
            </c:strRef>
          </c:cat>
          <c:val>
            <c:numRef>
              <c:f>'мониторинг по классам'!$G$392:$G$393</c:f>
              <c:numCache/>
            </c:numRef>
          </c:val>
          <c:shape val="cylinder"/>
        </c:ser>
        <c:ser>
          <c:idx val="6"/>
          <c:order val="6"/>
          <c:tx>
            <c:strRef>
              <c:f>'мониторинг по классам'!$H$390:$H$391</c:f>
              <c:strCache>
                <c:ptCount val="1"/>
                <c:pt idx="0">
                  <c:v>2016-2017 итоговый контроль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'мониторинг по классам'!$A$392:$A$393</c:f>
              <c:strCache/>
            </c:strRef>
          </c:cat>
          <c:val>
            <c:numRef>
              <c:f>'мониторинг по классам'!$H$392:$H$393</c:f>
              <c:numCache/>
            </c:numRef>
          </c:val>
          <c:shape val="cylinder"/>
        </c:ser>
        <c:shape val="cylinder"/>
        <c:axId val="47303202"/>
        <c:axId val="23075635"/>
      </c:bar3DChart>
      <c:catAx>
        <c:axId val="473032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075635"/>
        <c:crosses val="autoZero"/>
        <c:auto val="1"/>
        <c:lblOffset val="100"/>
        <c:tickLblSkip val="1"/>
        <c:noMultiLvlLbl val="0"/>
      </c:catAx>
      <c:valAx>
        <c:axId val="230756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3032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45"/>
          <c:y val="0.117"/>
          <c:w val="0.3045"/>
          <c:h val="0.752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Мониторинг качества обученности обучающихся 1-5 классов 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2014-2015 г.г. 1 четверть</a:t>
            </a:r>
          </a:p>
        </c:rich>
      </c:tx>
      <c:layout>
        <c:manualLayout>
          <c:xMode val="factor"/>
          <c:yMode val="factor"/>
          <c:x val="-0.001"/>
          <c:y val="-0.00975"/>
        </c:manualLayout>
      </c:layout>
      <c:spPr>
        <a:noFill/>
        <a:ln w="3175">
          <a:noFill/>
        </a:ln>
      </c:spPr>
    </c:title>
    <c:view3D>
      <c:rotX val="15"/>
      <c:hPercent val="26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23975"/>
          <c:w val="0.87175"/>
          <c:h val="0.76525"/>
        </c:manualLayout>
      </c:layout>
      <c:bar3DChart>
        <c:barDir val="col"/>
        <c:grouping val="clustered"/>
        <c:varyColors val="0"/>
        <c:ser>
          <c:idx val="0"/>
          <c:order val="0"/>
          <c:tx>
            <c:v>% качества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 четверть'!$A$6:$A$25</c:f>
              <c:strCache>
                <c:ptCount val="20"/>
                <c:pt idx="0">
                  <c:v>1-А</c:v>
                </c:pt>
                <c:pt idx="1">
                  <c:v>1-Б</c:v>
                </c:pt>
                <c:pt idx="2">
                  <c:v>1-В</c:v>
                </c:pt>
                <c:pt idx="3">
                  <c:v>1-Г</c:v>
                </c:pt>
                <c:pt idx="4">
                  <c:v>2-А</c:v>
                </c:pt>
                <c:pt idx="5">
                  <c:v>2-Б</c:v>
                </c:pt>
                <c:pt idx="6">
                  <c:v>2-В</c:v>
                </c:pt>
                <c:pt idx="7">
                  <c:v>2-Г</c:v>
                </c:pt>
                <c:pt idx="8">
                  <c:v>3-А</c:v>
                </c:pt>
                <c:pt idx="9">
                  <c:v>3-Б</c:v>
                </c:pt>
                <c:pt idx="10">
                  <c:v>3-В</c:v>
                </c:pt>
                <c:pt idx="11">
                  <c:v>3-г</c:v>
                </c:pt>
                <c:pt idx="12">
                  <c:v>4-А</c:v>
                </c:pt>
                <c:pt idx="13">
                  <c:v>4-Б</c:v>
                </c:pt>
                <c:pt idx="14">
                  <c:v>4-В</c:v>
                </c:pt>
                <c:pt idx="15">
                  <c:v>4-г</c:v>
                </c:pt>
                <c:pt idx="16">
                  <c:v>5-А</c:v>
                </c:pt>
                <c:pt idx="17">
                  <c:v>5-Б</c:v>
                </c:pt>
                <c:pt idx="18">
                  <c:v>5-В</c:v>
                </c:pt>
                <c:pt idx="19">
                  <c:v>5-Г</c:v>
                </c:pt>
              </c:strCache>
            </c:strRef>
          </c:cat>
          <c:val>
            <c:numRef>
              <c:f>'[1]1 четверть'!$G$6:$G$25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hape val="cylinder"/>
        </c:ser>
        <c:shape val="cylinder"/>
        <c:axId val="42041204"/>
        <c:axId val="42826517"/>
      </c:bar3DChart>
      <c:catAx>
        <c:axId val="420412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826517"/>
        <c:crosses val="autoZero"/>
        <c:auto val="1"/>
        <c:lblOffset val="100"/>
        <c:tickLblSkip val="1"/>
        <c:noMultiLvlLbl val="0"/>
      </c:catAx>
      <c:valAx>
        <c:axId val="428265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04120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27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82"/>
          <c:w val="0.839"/>
          <c:h val="0.78"/>
        </c:manualLayout>
      </c:layout>
      <c:bar3DChart>
        <c:barDir val="col"/>
        <c:grouping val="clustered"/>
        <c:varyColors val="0"/>
        <c:ser>
          <c:idx val="0"/>
          <c:order val="0"/>
          <c:tx>
            <c:v>% успеваемости</c:v>
          </c:tx>
          <c:spPr>
            <a:solidFill>
              <a:srgbClr val="F79646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 четверть'!$A$6:$A$25</c:f>
              <c:strCache>
                <c:ptCount val="20"/>
                <c:pt idx="0">
                  <c:v>1-А</c:v>
                </c:pt>
                <c:pt idx="1">
                  <c:v>1-Б</c:v>
                </c:pt>
                <c:pt idx="2">
                  <c:v>1-В</c:v>
                </c:pt>
                <c:pt idx="3">
                  <c:v>1-Г</c:v>
                </c:pt>
                <c:pt idx="4">
                  <c:v>2-А</c:v>
                </c:pt>
                <c:pt idx="5">
                  <c:v>2-Б</c:v>
                </c:pt>
                <c:pt idx="6">
                  <c:v>2-В</c:v>
                </c:pt>
                <c:pt idx="7">
                  <c:v>2-Г</c:v>
                </c:pt>
                <c:pt idx="8">
                  <c:v>3-А</c:v>
                </c:pt>
                <c:pt idx="9">
                  <c:v>3-Б</c:v>
                </c:pt>
                <c:pt idx="10">
                  <c:v>3-В</c:v>
                </c:pt>
                <c:pt idx="11">
                  <c:v>3-г</c:v>
                </c:pt>
                <c:pt idx="12">
                  <c:v>4-А</c:v>
                </c:pt>
                <c:pt idx="13">
                  <c:v>4-Б</c:v>
                </c:pt>
                <c:pt idx="14">
                  <c:v>4-В</c:v>
                </c:pt>
                <c:pt idx="15">
                  <c:v>4-г</c:v>
                </c:pt>
                <c:pt idx="16">
                  <c:v>5-А</c:v>
                </c:pt>
                <c:pt idx="17">
                  <c:v>5-Б</c:v>
                </c:pt>
                <c:pt idx="18">
                  <c:v>5-В</c:v>
                </c:pt>
                <c:pt idx="19">
                  <c:v>5-Г</c:v>
                </c:pt>
              </c:strCache>
            </c:strRef>
          </c:cat>
          <c:val>
            <c:numRef>
              <c:f>'[1]1 четверть'!$F$6:$F$25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hape val="cylinder"/>
        </c:ser>
        <c:shape val="cylinder"/>
        <c:axId val="49894334"/>
        <c:axId val="46395823"/>
      </c:bar3DChart>
      <c:catAx>
        <c:axId val="498943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395823"/>
        <c:crosses val="autoZero"/>
        <c:auto val="1"/>
        <c:lblOffset val="100"/>
        <c:tickLblSkip val="1"/>
        <c:noMultiLvlLbl val="0"/>
      </c:catAx>
      <c:valAx>
        <c:axId val="463958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8943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6"/>
          <c:y val="0.5285"/>
          <c:w val="0.12825"/>
          <c:h val="0.082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Мониторинг качества обученности обучающихся 1-5 классов 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2014-2015 г.г. 1 четверть</a:t>
            </a:r>
          </a:p>
        </c:rich>
      </c:tx>
      <c:layout>
        <c:manualLayout>
          <c:xMode val="factor"/>
          <c:yMode val="factor"/>
          <c:x val="-0.001"/>
          <c:y val="-0.00975"/>
        </c:manualLayout>
      </c:layout>
      <c:spPr>
        <a:noFill/>
        <a:ln w="3175">
          <a:noFill/>
        </a:ln>
      </c:spPr>
    </c:title>
    <c:view3D>
      <c:rotX val="15"/>
      <c:hPercent val="26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23975"/>
          <c:w val="0.87175"/>
          <c:h val="0.76525"/>
        </c:manualLayout>
      </c:layout>
      <c:bar3DChart>
        <c:barDir val="col"/>
        <c:grouping val="clustered"/>
        <c:varyColors val="0"/>
        <c:ser>
          <c:idx val="0"/>
          <c:order val="0"/>
          <c:tx>
            <c:v>% качества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 четверть'!$A$6:$A$25</c:f>
              <c:strCache>
                <c:ptCount val="20"/>
                <c:pt idx="0">
                  <c:v>1-А</c:v>
                </c:pt>
                <c:pt idx="1">
                  <c:v>1-Б</c:v>
                </c:pt>
                <c:pt idx="2">
                  <c:v>1-В</c:v>
                </c:pt>
                <c:pt idx="3">
                  <c:v>1-Г</c:v>
                </c:pt>
                <c:pt idx="4">
                  <c:v>2-А</c:v>
                </c:pt>
                <c:pt idx="5">
                  <c:v>2-Б</c:v>
                </c:pt>
                <c:pt idx="6">
                  <c:v>2-В</c:v>
                </c:pt>
                <c:pt idx="7">
                  <c:v>2-Г</c:v>
                </c:pt>
                <c:pt idx="8">
                  <c:v>3-А</c:v>
                </c:pt>
                <c:pt idx="9">
                  <c:v>3-Б</c:v>
                </c:pt>
                <c:pt idx="10">
                  <c:v>3-В</c:v>
                </c:pt>
                <c:pt idx="11">
                  <c:v>3-г</c:v>
                </c:pt>
                <c:pt idx="12">
                  <c:v>4-А</c:v>
                </c:pt>
                <c:pt idx="13">
                  <c:v>4-Б</c:v>
                </c:pt>
                <c:pt idx="14">
                  <c:v>4-В</c:v>
                </c:pt>
                <c:pt idx="15">
                  <c:v>4-г</c:v>
                </c:pt>
                <c:pt idx="16">
                  <c:v>5-А</c:v>
                </c:pt>
                <c:pt idx="17">
                  <c:v>5-Б</c:v>
                </c:pt>
                <c:pt idx="18">
                  <c:v>5-В</c:v>
                </c:pt>
                <c:pt idx="19">
                  <c:v>5-Г</c:v>
                </c:pt>
              </c:strCache>
            </c:strRef>
          </c:cat>
          <c:val>
            <c:numRef>
              <c:f>'[1]1 четверть'!$G$6:$G$25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hape val="cylinder"/>
        </c:ser>
        <c:shape val="cylinder"/>
        <c:axId val="14909224"/>
        <c:axId val="67074153"/>
      </c:bar3DChart>
      <c:catAx>
        <c:axId val="149092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7074153"/>
        <c:crosses val="autoZero"/>
        <c:auto val="1"/>
        <c:lblOffset val="100"/>
        <c:tickLblSkip val="1"/>
        <c:noMultiLvlLbl val="0"/>
      </c:catAx>
      <c:valAx>
        <c:axId val="670741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90922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27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82"/>
          <c:w val="0.839"/>
          <c:h val="0.78"/>
        </c:manualLayout>
      </c:layout>
      <c:bar3DChart>
        <c:barDir val="col"/>
        <c:grouping val="clustered"/>
        <c:varyColors val="0"/>
        <c:ser>
          <c:idx val="0"/>
          <c:order val="0"/>
          <c:tx>
            <c:v>% успеваемости</c:v>
          </c:tx>
          <c:spPr>
            <a:solidFill>
              <a:srgbClr val="F79646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 четверть'!$A$6:$A$25</c:f>
              <c:strCache>
                <c:ptCount val="20"/>
                <c:pt idx="0">
                  <c:v>1-А</c:v>
                </c:pt>
                <c:pt idx="1">
                  <c:v>1-Б</c:v>
                </c:pt>
                <c:pt idx="2">
                  <c:v>1-В</c:v>
                </c:pt>
                <c:pt idx="3">
                  <c:v>1-Г</c:v>
                </c:pt>
                <c:pt idx="4">
                  <c:v>2-А</c:v>
                </c:pt>
                <c:pt idx="5">
                  <c:v>2-Б</c:v>
                </c:pt>
                <c:pt idx="6">
                  <c:v>2-В</c:v>
                </c:pt>
                <c:pt idx="7">
                  <c:v>2-Г</c:v>
                </c:pt>
                <c:pt idx="8">
                  <c:v>3-А</c:v>
                </c:pt>
                <c:pt idx="9">
                  <c:v>3-Б</c:v>
                </c:pt>
                <c:pt idx="10">
                  <c:v>3-В</c:v>
                </c:pt>
                <c:pt idx="11">
                  <c:v>3-г</c:v>
                </c:pt>
                <c:pt idx="12">
                  <c:v>4-А</c:v>
                </c:pt>
                <c:pt idx="13">
                  <c:v>4-Б</c:v>
                </c:pt>
                <c:pt idx="14">
                  <c:v>4-В</c:v>
                </c:pt>
                <c:pt idx="15">
                  <c:v>4-г</c:v>
                </c:pt>
                <c:pt idx="16">
                  <c:v>5-А</c:v>
                </c:pt>
                <c:pt idx="17">
                  <c:v>5-Б</c:v>
                </c:pt>
                <c:pt idx="18">
                  <c:v>5-В</c:v>
                </c:pt>
                <c:pt idx="19">
                  <c:v>5-Г</c:v>
                </c:pt>
              </c:strCache>
            </c:strRef>
          </c:cat>
          <c:val>
            <c:numRef>
              <c:f>'[1]1 четверть'!$F$6:$F$25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hape val="cylinder"/>
        </c:ser>
        <c:shape val="cylinder"/>
        <c:axId val="66796466"/>
        <c:axId val="64297283"/>
      </c:bar3DChart>
      <c:catAx>
        <c:axId val="667964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297283"/>
        <c:crosses val="autoZero"/>
        <c:auto val="1"/>
        <c:lblOffset val="100"/>
        <c:tickLblSkip val="1"/>
        <c:noMultiLvlLbl val="0"/>
      </c:catAx>
      <c:valAx>
        <c:axId val="642972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7964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6"/>
          <c:y val="0.5285"/>
          <c:w val="0.12825"/>
          <c:h val="0.082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Мониторинг качества обученности обучающихся 1-5 классов 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2014-2015 г.г. 1 четверть</a:t>
            </a:r>
          </a:p>
        </c:rich>
      </c:tx>
      <c:layout>
        <c:manualLayout>
          <c:xMode val="factor"/>
          <c:yMode val="factor"/>
          <c:x val="-0.001"/>
          <c:y val="-0.00975"/>
        </c:manualLayout>
      </c:layout>
      <c:spPr>
        <a:noFill/>
        <a:ln w="3175">
          <a:noFill/>
        </a:ln>
      </c:spPr>
    </c:title>
    <c:view3D>
      <c:rotX val="15"/>
      <c:hPercent val="26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23975"/>
          <c:w val="0.87175"/>
          <c:h val="0.76525"/>
        </c:manualLayout>
      </c:layout>
      <c:bar3DChart>
        <c:barDir val="col"/>
        <c:grouping val="clustered"/>
        <c:varyColors val="0"/>
        <c:ser>
          <c:idx val="0"/>
          <c:order val="0"/>
          <c:tx>
            <c:v>% качества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 четверть'!$A$6:$A$25</c:f>
              <c:strCache>
                <c:ptCount val="20"/>
                <c:pt idx="0">
                  <c:v>1-А</c:v>
                </c:pt>
                <c:pt idx="1">
                  <c:v>1-Б</c:v>
                </c:pt>
                <c:pt idx="2">
                  <c:v>1-В</c:v>
                </c:pt>
                <c:pt idx="3">
                  <c:v>1-Г</c:v>
                </c:pt>
                <c:pt idx="4">
                  <c:v>2-А</c:v>
                </c:pt>
                <c:pt idx="5">
                  <c:v>2-Б</c:v>
                </c:pt>
                <c:pt idx="6">
                  <c:v>2-В</c:v>
                </c:pt>
                <c:pt idx="7">
                  <c:v>2-Г</c:v>
                </c:pt>
                <c:pt idx="8">
                  <c:v>3-А</c:v>
                </c:pt>
                <c:pt idx="9">
                  <c:v>3-Б</c:v>
                </c:pt>
                <c:pt idx="10">
                  <c:v>3-В</c:v>
                </c:pt>
                <c:pt idx="11">
                  <c:v>3-г</c:v>
                </c:pt>
                <c:pt idx="12">
                  <c:v>4-А</c:v>
                </c:pt>
                <c:pt idx="13">
                  <c:v>4-Б</c:v>
                </c:pt>
                <c:pt idx="14">
                  <c:v>4-В</c:v>
                </c:pt>
                <c:pt idx="15">
                  <c:v>4-г</c:v>
                </c:pt>
                <c:pt idx="16">
                  <c:v>5-А</c:v>
                </c:pt>
                <c:pt idx="17">
                  <c:v>5-Б</c:v>
                </c:pt>
                <c:pt idx="18">
                  <c:v>5-В</c:v>
                </c:pt>
                <c:pt idx="19">
                  <c:v>5-Г</c:v>
                </c:pt>
              </c:strCache>
            </c:strRef>
          </c:cat>
          <c:val>
            <c:numRef>
              <c:f>'[1]1 четверть'!$G$6:$G$25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hape val="cylinder"/>
        </c:ser>
        <c:shape val="cylinder"/>
        <c:axId val="41804636"/>
        <c:axId val="40697405"/>
      </c:bar3DChart>
      <c:catAx>
        <c:axId val="418046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697405"/>
        <c:crosses val="autoZero"/>
        <c:auto val="1"/>
        <c:lblOffset val="100"/>
        <c:tickLblSkip val="1"/>
        <c:noMultiLvlLbl val="0"/>
      </c:catAx>
      <c:valAx>
        <c:axId val="406974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80463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27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82"/>
          <c:w val="0.839"/>
          <c:h val="0.78"/>
        </c:manualLayout>
      </c:layout>
      <c:bar3DChart>
        <c:barDir val="col"/>
        <c:grouping val="clustered"/>
        <c:varyColors val="0"/>
        <c:ser>
          <c:idx val="0"/>
          <c:order val="0"/>
          <c:tx>
            <c:v>% успеваемости</c:v>
          </c:tx>
          <c:spPr>
            <a:solidFill>
              <a:srgbClr val="F79646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 четверть'!$A$6:$A$25</c:f>
              <c:strCache>
                <c:ptCount val="20"/>
                <c:pt idx="0">
                  <c:v>1-А</c:v>
                </c:pt>
                <c:pt idx="1">
                  <c:v>1-Б</c:v>
                </c:pt>
                <c:pt idx="2">
                  <c:v>1-В</c:v>
                </c:pt>
                <c:pt idx="3">
                  <c:v>1-Г</c:v>
                </c:pt>
                <c:pt idx="4">
                  <c:v>2-А</c:v>
                </c:pt>
                <c:pt idx="5">
                  <c:v>2-Б</c:v>
                </c:pt>
                <c:pt idx="6">
                  <c:v>2-В</c:v>
                </c:pt>
                <c:pt idx="7">
                  <c:v>2-Г</c:v>
                </c:pt>
                <c:pt idx="8">
                  <c:v>3-А</c:v>
                </c:pt>
                <c:pt idx="9">
                  <c:v>3-Б</c:v>
                </c:pt>
                <c:pt idx="10">
                  <c:v>3-В</c:v>
                </c:pt>
                <c:pt idx="11">
                  <c:v>3-г</c:v>
                </c:pt>
                <c:pt idx="12">
                  <c:v>4-А</c:v>
                </c:pt>
                <c:pt idx="13">
                  <c:v>4-Б</c:v>
                </c:pt>
                <c:pt idx="14">
                  <c:v>4-В</c:v>
                </c:pt>
                <c:pt idx="15">
                  <c:v>4-г</c:v>
                </c:pt>
                <c:pt idx="16">
                  <c:v>5-А</c:v>
                </c:pt>
                <c:pt idx="17">
                  <c:v>5-Б</c:v>
                </c:pt>
                <c:pt idx="18">
                  <c:v>5-В</c:v>
                </c:pt>
                <c:pt idx="19">
                  <c:v>5-Г</c:v>
                </c:pt>
              </c:strCache>
            </c:strRef>
          </c:cat>
          <c:val>
            <c:numRef>
              <c:f>'[1]1 четверть'!$F$6:$F$25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hape val="cylinder"/>
        </c:ser>
        <c:shape val="cylinder"/>
        <c:axId val="30732326"/>
        <c:axId val="8155479"/>
      </c:bar3DChart>
      <c:catAx>
        <c:axId val="307323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155479"/>
        <c:crosses val="autoZero"/>
        <c:auto val="1"/>
        <c:lblOffset val="100"/>
        <c:tickLblSkip val="1"/>
        <c:noMultiLvlLbl val="0"/>
      </c:catAx>
      <c:valAx>
        <c:axId val="81554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7323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6"/>
          <c:y val="0.5285"/>
          <c:w val="0.12825"/>
          <c:h val="0.082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Relationship Id="rId11" Type="http://schemas.openxmlformats.org/officeDocument/2006/relationships/chart" Target="/xl/charts/chart21.xml" /><Relationship Id="rId12" Type="http://schemas.openxmlformats.org/officeDocument/2006/relationships/chart" Target="/xl/charts/chart22.xml" /><Relationship Id="rId13" Type="http://schemas.openxmlformats.org/officeDocument/2006/relationships/chart" Target="/xl/charts/chart23.xml" /><Relationship Id="rId14" Type="http://schemas.openxmlformats.org/officeDocument/2006/relationships/chart" Target="/xl/charts/chart24.xml" /><Relationship Id="rId15" Type="http://schemas.openxmlformats.org/officeDocument/2006/relationships/chart" Target="/xl/charts/chart25.xml" /><Relationship Id="rId16" Type="http://schemas.openxmlformats.org/officeDocument/2006/relationships/chart" Target="/xl/charts/chart26.xml" /><Relationship Id="rId17" Type="http://schemas.openxmlformats.org/officeDocument/2006/relationships/chart" Target="/xl/charts/chart27.xml" /><Relationship Id="rId18" Type="http://schemas.openxmlformats.org/officeDocument/2006/relationships/chart" Target="/xl/charts/chart28.xml" /><Relationship Id="rId19" Type="http://schemas.openxmlformats.org/officeDocument/2006/relationships/chart" Target="/xl/charts/chart29.xml" /><Relationship Id="rId20" Type="http://schemas.openxmlformats.org/officeDocument/2006/relationships/chart" Target="/xl/charts/chart30.xml" /><Relationship Id="rId21" Type="http://schemas.openxmlformats.org/officeDocument/2006/relationships/chart" Target="/xl/charts/chart3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14</xdr:row>
      <xdr:rowOff>238125</xdr:rowOff>
    </xdr:from>
    <xdr:to>
      <xdr:col>23</xdr:col>
      <xdr:colOff>19050</xdr:colOff>
      <xdr:row>26</xdr:row>
      <xdr:rowOff>0</xdr:rowOff>
    </xdr:to>
    <xdr:graphicFrame>
      <xdr:nvGraphicFramePr>
        <xdr:cNvPr id="1" name="Диаграмма 2"/>
        <xdr:cNvGraphicFramePr/>
      </xdr:nvGraphicFramePr>
      <xdr:xfrm>
        <a:off x="8972550" y="4295775"/>
        <a:ext cx="855345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19050</xdr:colOff>
      <xdr:row>4</xdr:row>
      <xdr:rowOff>266700</xdr:rowOff>
    </xdr:from>
    <xdr:to>
      <xdr:col>22</xdr:col>
      <xdr:colOff>581025</xdr:colOff>
      <xdr:row>13</xdr:row>
      <xdr:rowOff>228600</xdr:rowOff>
    </xdr:to>
    <xdr:graphicFrame>
      <xdr:nvGraphicFramePr>
        <xdr:cNvPr id="2" name="Диаграмма 3"/>
        <xdr:cNvGraphicFramePr/>
      </xdr:nvGraphicFramePr>
      <xdr:xfrm>
        <a:off x="8991600" y="1343025"/>
        <a:ext cx="848677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4</xdr:row>
      <xdr:rowOff>0</xdr:rowOff>
    </xdr:from>
    <xdr:to>
      <xdr:col>23</xdr:col>
      <xdr:colOff>590550</xdr:colOff>
      <xdr:row>13</xdr:row>
      <xdr:rowOff>38100</xdr:rowOff>
    </xdr:to>
    <xdr:graphicFrame>
      <xdr:nvGraphicFramePr>
        <xdr:cNvPr id="1" name="Диаграмма 1"/>
        <xdr:cNvGraphicFramePr/>
      </xdr:nvGraphicFramePr>
      <xdr:xfrm>
        <a:off x="10172700" y="1076325"/>
        <a:ext cx="84772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14</xdr:row>
      <xdr:rowOff>238125</xdr:rowOff>
    </xdr:from>
    <xdr:to>
      <xdr:col>24</xdr:col>
      <xdr:colOff>19050</xdr:colOff>
      <xdr:row>26</xdr:row>
      <xdr:rowOff>0</xdr:rowOff>
    </xdr:to>
    <xdr:graphicFrame>
      <xdr:nvGraphicFramePr>
        <xdr:cNvPr id="2" name="Диаграмма 2"/>
        <xdr:cNvGraphicFramePr/>
      </xdr:nvGraphicFramePr>
      <xdr:xfrm>
        <a:off x="10134600" y="4295775"/>
        <a:ext cx="855345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38100</xdr:colOff>
      <xdr:row>4</xdr:row>
      <xdr:rowOff>0</xdr:rowOff>
    </xdr:from>
    <xdr:to>
      <xdr:col>23</xdr:col>
      <xdr:colOff>590550</xdr:colOff>
      <xdr:row>13</xdr:row>
      <xdr:rowOff>38100</xdr:rowOff>
    </xdr:to>
    <xdr:graphicFrame>
      <xdr:nvGraphicFramePr>
        <xdr:cNvPr id="3" name="Диаграмма 3"/>
        <xdr:cNvGraphicFramePr/>
      </xdr:nvGraphicFramePr>
      <xdr:xfrm>
        <a:off x="10172700" y="1076325"/>
        <a:ext cx="8477250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14</xdr:row>
      <xdr:rowOff>238125</xdr:rowOff>
    </xdr:from>
    <xdr:to>
      <xdr:col>24</xdr:col>
      <xdr:colOff>19050</xdr:colOff>
      <xdr:row>26</xdr:row>
      <xdr:rowOff>0</xdr:rowOff>
    </xdr:to>
    <xdr:graphicFrame>
      <xdr:nvGraphicFramePr>
        <xdr:cNvPr id="4" name="Диаграмма 4"/>
        <xdr:cNvGraphicFramePr/>
      </xdr:nvGraphicFramePr>
      <xdr:xfrm>
        <a:off x="10134600" y="4295775"/>
        <a:ext cx="8553450" cy="2981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4</xdr:row>
      <xdr:rowOff>0</xdr:rowOff>
    </xdr:from>
    <xdr:to>
      <xdr:col>23</xdr:col>
      <xdr:colOff>590550</xdr:colOff>
      <xdr:row>13</xdr:row>
      <xdr:rowOff>38100</xdr:rowOff>
    </xdr:to>
    <xdr:graphicFrame>
      <xdr:nvGraphicFramePr>
        <xdr:cNvPr id="1" name="Диаграмма 3"/>
        <xdr:cNvGraphicFramePr/>
      </xdr:nvGraphicFramePr>
      <xdr:xfrm>
        <a:off x="9620250" y="1076325"/>
        <a:ext cx="84772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14</xdr:row>
      <xdr:rowOff>238125</xdr:rowOff>
    </xdr:from>
    <xdr:to>
      <xdr:col>24</xdr:col>
      <xdr:colOff>19050</xdr:colOff>
      <xdr:row>26</xdr:row>
      <xdr:rowOff>0</xdr:rowOff>
    </xdr:to>
    <xdr:graphicFrame>
      <xdr:nvGraphicFramePr>
        <xdr:cNvPr id="2" name="Диаграмма 4"/>
        <xdr:cNvGraphicFramePr/>
      </xdr:nvGraphicFramePr>
      <xdr:xfrm>
        <a:off x="9582150" y="4295775"/>
        <a:ext cx="855345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38100</xdr:colOff>
      <xdr:row>4</xdr:row>
      <xdr:rowOff>0</xdr:rowOff>
    </xdr:from>
    <xdr:to>
      <xdr:col>23</xdr:col>
      <xdr:colOff>590550</xdr:colOff>
      <xdr:row>13</xdr:row>
      <xdr:rowOff>38100</xdr:rowOff>
    </xdr:to>
    <xdr:graphicFrame>
      <xdr:nvGraphicFramePr>
        <xdr:cNvPr id="3" name="Диаграмма 5"/>
        <xdr:cNvGraphicFramePr/>
      </xdr:nvGraphicFramePr>
      <xdr:xfrm>
        <a:off x="9620250" y="1076325"/>
        <a:ext cx="8477250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14</xdr:row>
      <xdr:rowOff>238125</xdr:rowOff>
    </xdr:from>
    <xdr:to>
      <xdr:col>24</xdr:col>
      <xdr:colOff>19050</xdr:colOff>
      <xdr:row>26</xdr:row>
      <xdr:rowOff>0</xdr:rowOff>
    </xdr:to>
    <xdr:graphicFrame>
      <xdr:nvGraphicFramePr>
        <xdr:cNvPr id="4" name="Диаграмма 6"/>
        <xdr:cNvGraphicFramePr/>
      </xdr:nvGraphicFramePr>
      <xdr:xfrm>
        <a:off x="9582150" y="4295775"/>
        <a:ext cx="8553450" cy="2981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102</xdr:row>
      <xdr:rowOff>171450</xdr:rowOff>
    </xdr:from>
    <xdr:to>
      <xdr:col>3</xdr:col>
      <xdr:colOff>857250</xdr:colOff>
      <xdr:row>117</xdr:row>
      <xdr:rowOff>57150</xdr:rowOff>
    </xdr:to>
    <xdr:graphicFrame>
      <xdr:nvGraphicFramePr>
        <xdr:cNvPr id="1" name="Диаграмма 39"/>
        <xdr:cNvGraphicFramePr/>
      </xdr:nvGraphicFramePr>
      <xdr:xfrm>
        <a:off x="66675" y="229266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83</xdr:row>
      <xdr:rowOff>0</xdr:rowOff>
    </xdr:from>
    <xdr:to>
      <xdr:col>3</xdr:col>
      <xdr:colOff>1371600</xdr:colOff>
      <xdr:row>97</xdr:row>
      <xdr:rowOff>76200</xdr:rowOff>
    </xdr:to>
    <xdr:graphicFrame>
      <xdr:nvGraphicFramePr>
        <xdr:cNvPr id="2" name="Диаграмма 40"/>
        <xdr:cNvGraphicFramePr/>
      </xdr:nvGraphicFramePr>
      <xdr:xfrm>
        <a:off x="66675" y="18583275"/>
        <a:ext cx="50863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62</xdr:row>
      <xdr:rowOff>142875</xdr:rowOff>
    </xdr:from>
    <xdr:to>
      <xdr:col>3</xdr:col>
      <xdr:colOff>857250</xdr:colOff>
      <xdr:row>77</xdr:row>
      <xdr:rowOff>28575</xdr:rowOff>
    </xdr:to>
    <xdr:graphicFrame>
      <xdr:nvGraphicFramePr>
        <xdr:cNvPr id="3" name="Диаграмма 41"/>
        <xdr:cNvGraphicFramePr/>
      </xdr:nvGraphicFramePr>
      <xdr:xfrm>
        <a:off x="66675" y="14173200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42</xdr:row>
      <xdr:rowOff>76200</xdr:rowOff>
    </xdr:from>
    <xdr:to>
      <xdr:col>3</xdr:col>
      <xdr:colOff>838200</xdr:colOff>
      <xdr:row>56</xdr:row>
      <xdr:rowOff>152400</xdr:rowOff>
    </xdr:to>
    <xdr:graphicFrame>
      <xdr:nvGraphicFramePr>
        <xdr:cNvPr id="4" name="Диаграмма 42"/>
        <xdr:cNvGraphicFramePr/>
      </xdr:nvGraphicFramePr>
      <xdr:xfrm>
        <a:off x="47625" y="9744075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23</xdr:row>
      <xdr:rowOff>85725</xdr:rowOff>
    </xdr:from>
    <xdr:to>
      <xdr:col>3</xdr:col>
      <xdr:colOff>790575</xdr:colOff>
      <xdr:row>37</xdr:row>
      <xdr:rowOff>161925</xdr:rowOff>
    </xdr:to>
    <xdr:graphicFrame>
      <xdr:nvGraphicFramePr>
        <xdr:cNvPr id="5" name="Диаграмма 43"/>
        <xdr:cNvGraphicFramePr/>
      </xdr:nvGraphicFramePr>
      <xdr:xfrm>
        <a:off x="0" y="5581650"/>
        <a:ext cx="4572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4</xdr:row>
      <xdr:rowOff>38100</xdr:rowOff>
    </xdr:from>
    <xdr:to>
      <xdr:col>3</xdr:col>
      <xdr:colOff>800100</xdr:colOff>
      <xdr:row>18</xdr:row>
      <xdr:rowOff>114300</xdr:rowOff>
    </xdr:to>
    <xdr:graphicFrame>
      <xdr:nvGraphicFramePr>
        <xdr:cNvPr id="6" name="Диаграмма 44"/>
        <xdr:cNvGraphicFramePr/>
      </xdr:nvGraphicFramePr>
      <xdr:xfrm>
        <a:off x="9525" y="1362075"/>
        <a:ext cx="45720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76200</xdr:colOff>
      <xdr:row>142</xdr:row>
      <xdr:rowOff>142875</xdr:rowOff>
    </xdr:from>
    <xdr:to>
      <xdr:col>3</xdr:col>
      <xdr:colOff>866775</xdr:colOff>
      <xdr:row>157</xdr:row>
      <xdr:rowOff>28575</xdr:rowOff>
    </xdr:to>
    <xdr:graphicFrame>
      <xdr:nvGraphicFramePr>
        <xdr:cNvPr id="7" name="Диаграмма 55"/>
        <xdr:cNvGraphicFramePr/>
      </xdr:nvGraphicFramePr>
      <xdr:xfrm>
        <a:off x="76200" y="31623000"/>
        <a:ext cx="45720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162</xdr:row>
      <xdr:rowOff>142875</xdr:rowOff>
    </xdr:from>
    <xdr:to>
      <xdr:col>3</xdr:col>
      <xdr:colOff>790575</xdr:colOff>
      <xdr:row>177</xdr:row>
      <xdr:rowOff>28575</xdr:rowOff>
    </xdr:to>
    <xdr:graphicFrame>
      <xdr:nvGraphicFramePr>
        <xdr:cNvPr id="8" name="Диаграмма 58"/>
        <xdr:cNvGraphicFramePr/>
      </xdr:nvGraphicFramePr>
      <xdr:xfrm>
        <a:off x="0" y="36004500"/>
        <a:ext cx="45720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9525</xdr:colOff>
      <xdr:row>182</xdr:row>
      <xdr:rowOff>76200</xdr:rowOff>
    </xdr:from>
    <xdr:to>
      <xdr:col>3</xdr:col>
      <xdr:colOff>800100</xdr:colOff>
      <xdr:row>196</xdr:row>
      <xdr:rowOff>152400</xdr:rowOff>
    </xdr:to>
    <xdr:graphicFrame>
      <xdr:nvGraphicFramePr>
        <xdr:cNvPr id="9" name="Диаграмма 59"/>
        <xdr:cNvGraphicFramePr/>
      </xdr:nvGraphicFramePr>
      <xdr:xfrm>
        <a:off x="9525" y="40319325"/>
        <a:ext cx="45720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122</xdr:row>
      <xdr:rowOff>133350</xdr:rowOff>
    </xdr:from>
    <xdr:to>
      <xdr:col>3</xdr:col>
      <xdr:colOff>400050</xdr:colOff>
      <xdr:row>134</xdr:row>
      <xdr:rowOff>142875</xdr:rowOff>
    </xdr:to>
    <xdr:graphicFrame>
      <xdr:nvGraphicFramePr>
        <xdr:cNvPr id="10" name="Диаграмма 61"/>
        <xdr:cNvGraphicFramePr/>
      </xdr:nvGraphicFramePr>
      <xdr:xfrm>
        <a:off x="0" y="27251025"/>
        <a:ext cx="4181475" cy="22955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203</xdr:row>
      <xdr:rowOff>28575</xdr:rowOff>
    </xdr:from>
    <xdr:to>
      <xdr:col>3</xdr:col>
      <xdr:colOff>809625</xdr:colOff>
      <xdr:row>217</xdr:row>
      <xdr:rowOff>104775</xdr:rowOff>
    </xdr:to>
    <xdr:graphicFrame>
      <xdr:nvGraphicFramePr>
        <xdr:cNvPr id="11" name="Диаграмма 62"/>
        <xdr:cNvGraphicFramePr/>
      </xdr:nvGraphicFramePr>
      <xdr:xfrm>
        <a:off x="19050" y="44843700"/>
        <a:ext cx="45720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76200</xdr:colOff>
      <xdr:row>222</xdr:row>
      <xdr:rowOff>133350</xdr:rowOff>
    </xdr:from>
    <xdr:to>
      <xdr:col>3</xdr:col>
      <xdr:colOff>866775</xdr:colOff>
      <xdr:row>237</xdr:row>
      <xdr:rowOff>19050</xdr:rowOff>
    </xdr:to>
    <xdr:graphicFrame>
      <xdr:nvGraphicFramePr>
        <xdr:cNvPr id="12" name="Диаграмма 63"/>
        <xdr:cNvGraphicFramePr/>
      </xdr:nvGraphicFramePr>
      <xdr:xfrm>
        <a:off x="76200" y="49120425"/>
        <a:ext cx="4572000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47625</xdr:colOff>
      <xdr:row>243</xdr:row>
      <xdr:rowOff>161925</xdr:rowOff>
    </xdr:from>
    <xdr:to>
      <xdr:col>3</xdr:col>
      <xdr:colOff>838200</xdr:colOff>
      <xdr:row>258</xdr:row>
      <xdr:rowOff>47625</xdr:rowOff>
    </xdr:to>
    <xdr:graphicFrame>
      <xdr:nvGraphicFramePr>
        <xdr:cNvPr id="13" name="Диаграмма 64"/>
        <xdr:cNvGraphicFramePr/>
      </xdr:nvGraphicFramePr>
      <xdr:xfrm>
        <a:off x="47625" y="53701950"/>
        <a:ext cx="4572000" cy="27432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104775</xdr:colOff>
      <xdr:row>264</xdr:row>
      <xdr:rowOff>47625</xdr:rowOff>
    </xdr:from>
    <xdr:to>
      <xdr:col>3</xdr:col>
      <xdr:colOff>895350</xdr:colOff>
      <xdr:row>278</xdr:row>
      <xdr:rowOff>123825</xdr:rowOff>
    </xdr:to>
    <xdr:graphicFrame>
      <xdr:nvGraphicFramePr>
        <xdr:cNvPr id="14" name="Диаграмма 65"/>
        <xdr:cNvGraphicFramePr/>
      </xdr:nvGraphicFramePr>
      <xdr:xfrm>
        <a:off x="104775" y="58140600"/>
        <a:ext cx="4572000" cy="27432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19050</xdr:colOff>
      <xdr:row>283</xdr:row>
      <xdr:rowOff>171450</xdr:rowOff>
    </xdr:from>
    <xdr:to>
      <xdr:col>3</xdr:col>
      <xdr:colOff>809625</xdr:colOff>
      <xdr:row>298</xdr:row>
      <xdr:rowOff>57150</xdr:rowOff>
    </xdr:to>
    <xdr:graphicFrame>
      <xdr:nvGraphicFramePr>
        <xdr:cNvPr id="15" name="Диаграмма 66"/>
        <xdr:cNvGraphicFramePr/>
      </xdr:nvGraphicFramePr>
      <xdr:xfrm>
        <a:off x="19050" y="62436375"/>
        <a:ext cx="4572000" cy="2743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123825</xdr:colOff>
      <xdr:row>304</xdr:row>
      <xdr:rowOff>171450</xdr:rowOff>
    </xdr:from>
    <xdr:to>
      <xdr:col>3</xdr:col>
      <xdr:colOff>914400</xdr:colOff>
      <xdr:row>319</xdr:row>
      <xdr:rowOff>57150</xdr:rowOff>
    </xdr:to>
    <xdr:graphicFrame>
      <xdr:nvGraphicFramePr>
        <xdr:cNvPr id="16" name="Диаграмма 67"/>
        <xdr:cNvGraphicFramePr/>
      </xdr:nvGraphicFramePr>
      <xdr:xfrm>
        <a:off x="123825" y="66989325"/>
        <a:ext cx="4572000" cy="27432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57150</xdr:colOff>
      <xdr:row>325</xdr:row>
      <xdr:rowOff>152400</xdr:rowOff>
    </xdr:from>
    <xdr:to>
      <xdr:col>3</xdr:col>
      <xdr:colOff>1381125</xdr:colOff>
      <xdr:row>340</xdr:row>
      <xdr:rowOff>123825</xdr:rowOff>
    </xdr:to>
    <xdr:graphicFrame>
      <xdr:nvGraphicFramePr>
        <xdr:cNvPr id="17" name="Диаграмма 71"/>
        <xdr:cNvGraphicFramePr/>
      </xdr:nvGraphicFramePr>
      <xdr:xfrm>
        <a:off x="57150" y="71523225"/>
        <a:ext cx="5105400" cy="28289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347</xdr:row>
      <xdr:rowOff>38100</xdr:rowOff>
    </xdr:from>
    <xdr:to>
      <xdr:col>3</xdr:col>
      <xdr:colOff>847725</xdr:colOff>
      <xdr:row>356</xdr:row>
      <xdr:rowOff>171450</xdr:rowOff>
    </xdr:to>
    <xdr:graphicFrame>
      <xdr:nvGraphicFramePr>
        <xdr:cNvPr id="18" name="Диаграмма 76"/>
        <xdr:cNvGraphicFramePr/>
      </xdr:nvGraphicFramePr>
      <xdr:xfrm>
        <a:off x="0" y="76152375"/>
        <a:ext cx="4629150" cy="19145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361</xdr:row>
      <xdr:rowOff>66675</xdr:rowOff>
    </xdr:from>
    <xdr:to>
      <xdr:col>3</xdr:col>
      <xdr:colOff>781050</xdr:colOff>
      <xdr:row>372</xdr:row>
      <xdr:rowOff>123825</xdr:rowOff>
    </xdr:to>
    <xdr:graphicFrame>
      <xdr:nvGraphicFramePr>
        <xdr:cNvPr id="19" name="Диаграмма 19"/>
        <xdr:cNvGraphicFramePr/>
      </xdr:nvGraphicFramePr>
      <xdr:xfrm>
        <a:off x="0" y="79467075"/>
        <a:ext cx="4562475" cy="21526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377</xdr:row>
      <xdr:rowOff>38100</xdr:rowOff>
    </xdr:from>
    <xdr:to>
      <xdr:col>3</xdr:col>
      <xdr:colOff>619125</xdr:colOff>
      <xdr:row>388</xdr:row>
      <xdr:rowOff>152400</xdr:rowOff>
    </xdr:to>
    <xdr:graphicFrame>
      <xdr:nvGraphicFramePr>
        <xdr:cNvPr id="20" name="Диаграмма 20"/>
        <xdr:cNvGraphicFramePr/>
      </xdr:nvGraphicFramePr>
      <xdr:xfrm>
        <a:off x="0" y="83038950"/>
        <a:ext cx="4400550" cy="22098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393</xdr:row>
      <xdr:rowOff>28575</xdr:rowOff>
    </xdr:from>
    <xdr:to>
      <xdr:col>3</xdr:col>
      <xdr:colOff>590550</xdr:colOff>
      <xdr:row>404</xdr:row>
      <xdr:rowOff>142875</xdr:rowOff>
    </xdr:to>
    <xdr:graphicFrame>
      <xdr:nvGraphicFramePr>
        <xdr:cNvPr id="21" name="Диаграмма 21"/>
        <xdr:cNvGraphicFramePr/>
      </xdr:nvGraphicFramePr>
      <xdr:xfrm>
        <a:off x="0" y="86629875"/>
        <a:ext cx="4371975" cy="22098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&#1084;&#1086;&#1085;&#1080;&#1090;&#1086;&#1088;&#1080;&#1085;&#1075;%20&#1091;&#1088;&#1086;&#1074;&#1085;&#1103;%20&#1086;&#1073;&#1091;&#1095;&#1077;&#1085;&#1085;&#1086;&#1089;&#1090;&#1080;%20&#1076;&#1083;&#1103;%20&#1079;&#1072;&#1074;&#1091;&#1095;&#1072;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Инструкция"/>
      <sheetName val="мониторинг по классам"/>
      <sheetName val="1 четверть"/>
      <sheetName val="2 четверть"/>
      <sheetName val="3 четверть"/>
      <sheetName val="4 четверть"/>
      <sheetName val="Лист5"/>
    </sheetNames>
    <sheetDataSet>
      <sheetData sheetId="3">
        <row r="6">
          <cell r="A6" t="str">
            <v>1-А</v>
          </cell>
          <cell r="F6" t="e">
            <v>#DIV/0!</v>
          </cell>
          <cell r="G6" t="e">
            <v>#DIV/0!</v>
          </cell>
        </row>
        <row r="7">
          <cell r="A7" t="str">
            <v>1-Б</v>
          </cell>
          <cell r="F7" t="e">
            <v>#DIV/0!</v>
          </cell>
          <cell r="G7" t="e">
            <v>#DIV/0!</v>
          </cell>
        </row>
        <row r="8">
          <cell r="A8" t="str">
            <v>1-В</v>
          </cell>
          <cell r="F8" t="e">
            <v>#DIV/0!</v>
          </cell>
          <cell r="G8" t="e">
            <v>#DIV/0!</v>
          </cell>
        </row>
        <row r="9">
          <cell r="A9" t="str">
            <v>1-Г</v>
          </cell>
          <cell r="F9" t="e">
            <v>#DIV/0!</v>
          </cell>
          <cell r="G9" t="e">
            <v>#DIV/0!</v>
          </cell>
        </row>
        <row r="10">
          <cell r="A10" t="str">
            <v>2-А</v>
          </cell>
          <cell r="F10" t="e">
            <v>#DIV/0!</v>
          </cell>
          <cell r="G10" t="e">
            <v>#DIV/0!</v>
          </cell>
        </row>
        <row r="11">
          <cell r="A11" t="str">
            <v>2-Б</v>
          </cell>
          <cell r="F11" t="e">
            <v>#DIV/0!</v>
          </cell>
          <cell r="G11" t="e">
            <v>#DIV/0!</v>
          </cell>
        </row>
        <row r="12">
          <cell r="A12" t="str">
            <v>2-В</v>
          </cell>
          <cell r="F12" t="e">
            <v>#DIV/0!</v>
          </cell>
          <cell r="G12" t="e">
            <v>#DIV/0!</v>
          </cell>
        </row>
        <row r="13">
          <cell r="A13" t="str">
            <v>2-Г</v>
          </cell>
          <cell r="F13" t="e">
            <v>#DIV/0!</v>
          </cell>
          <cell r="G13" t="e">
            <v>#DIV/0!</v>
          </cell>
        </row>
        <row r="14">
          <cell r="A14" t="str">
            <v>3-А</v>
          </cell>
          <cell r="F14" t="e">
            <v>#DIV/0!</v>
          </cell>
          <cell r="G14" t="e">
            <v>#DIV/0!</v>
          </cell>
        </row>
        <row r="15">
          <cell r="A15" t="str">
            <v>3-Б</v>
          </cell>
          <cell r="F15" t="e">
            <v>#DIV/0!</v>
          </cell>
          <cell r="G15" t="e">
            <v>#DIV/0!</v>
          </cell>
        </row>
        <row r="16">
          <cell r="A16" t="str">
            <v>3-В</v>
          </cell>
          <cell r="F16" t="e">
            <v>#DIV/0!</v>
          </cell>
          <cell r="G16" t="e">
            <v>#DIV/0!</v>
          </cell>
        </row>
        <row r="17">
          <cell r="A17" t="str">
            <v>3-г</v>
          </cell>
          <cell r="F17" t="e">
            <v>#DIV/0!</v>
          </cell>
          <cell r="G17" t="e">
            <v>#DIV/0!</v>
          </cell>
        </row>
        <row r="18">
          <cell r="A18" t="str">
            <v>4-А</v>
          </cell>
          <cell r="F18" t="e">
            <v>#DIV/0!</v>
          </cell>
          <cell r="G18" t="e">
            <v>#DIV/0!</v>
          </cell>
        </row>
        <row r="19">
          <cell r="A19" t="str">
            <v>4-Б</v>
          </cell>
          <cell r="F19" t="e">
            <v>#DIV/0!</v>
          </cell>
          <cell r="G19" t="e">
            <v>#DIV/0!</v>
          </cell>
        </row>
        <row r="20">
          <cell r="A20" t="str">
            <v>4-В</v>
          </cell>
          <cell r="F20" t="e">
            <v>#DIV/0!</v>
          </cell>
          <cell r="G20" t="e">
            <v>#DIV/0!</v>
          </cell>
        </row>
        <row r="21">
          <cell r="A21" t="str">
            <v>4-г</v>
          </cell>
          <cell r="F21" t="e">
            <v>#DIV/0!</v>
          </cell>
          <cell r="G21" t="e">
            <v>#DIV/0!</v>
          </cell>
        </row>
        <row r="22">
          <cell r="A22" t="str">
            <v>5-А</v>
          </cell>
          <cell r="F22" t="e">
            <v>#DIV/0!</v>
          </cell>
          <cell r="G22" t="e">
            <v>#DIV/0!</v>
          </cell>
        </row>
        <row r="23">
          <cell r="A23" t="str">
            <v>5-Б</v>
          </cell>
          <cell r="F23" t="e">
            <v>#DIV/0!</v>
          </cell>
          <cell r="G23" t="e">
            <v>#DIV/0!</v>
          </cell>
        </row>
        <row r="24">
          <cell r="A24" t="str">
            <v>5-В</v>
          </cell>
          <cell r="F24" t="e">
            <v>#DIV/0!</v>
          </cell>
          <cell r="G24" t="e">
            <v>#DIV/0!</v>
          </cell>
        </row>
        <row r="25">
          <cell r="A25" t="str">
            <v>5-Г</v>
          </cell>
          <cell r="F25" t="e">
            <v>#DIV/0!</v>
          </cell>
          <cell r="G25" t="e">
            <v>#DIV/0!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A3" sqref="A3:H3"/>
    </sheetView>
  </sheetViews>
  <sheetFormatPr defaultColWidth="9.140625" defaultRowHeight="15"/>
  <cols>
    <col min="1" max="1" width="9.140625" style="0" customWidth="1"/>
    <col min="2" max="2" width="10.7109375" style="0" customWidth="1"/>
    <col min="4" max="4" width="7.57421875" style="0" customWidth="1"/>
    <col min="6" max="6" width="22.00390625" style="0" customWidth="1"/>
    <col min="7" max="7" width="19.57421875" style="0" customWidth="1"/>
    <col min="8" max="8" width="38.140625" style="0" customWidth="1"/>
  </cols>
  <sheetData>
    <row r="1" spans="1:16" ht="21" customHeight="1">
      <c r="A1" s="72" t="s">
        <v>32</v>
      </c>
      <c r="B1" s="72"/>
      <c r="C1" s="72"/>
      <c r="D1" s="72"/>
      <c r="E1" s="73" t="s">
        <v>33</v>
      </c>
      <c r="F1" s="74"/>
      <c r="G1" s="74"/>
      <c r="H1" s="74"/>
      <c r="I1" s="2"/>
      <c r="J1" s="2"/>
      <c r="K1" s="2"/>
      <c r="L1" s="2"/>
      <c r="M1" s="2"/>
      <c r="N1" s="2"/>
      <c r="O1" s="2"/>
      <c r="P1" s="2"/>
    </row>
    <row r="2" spans="1:16" ht="21">
      <c r="A2" s="72"/>
      <c r="B2" s="72"/>
      <c r="C2" s="72"/>
      <c r="D2" s="72"/>
      <c r="E2" s="54"/>
      <c r="F2" s="54"/>
      <c r="G2" s="54"/>
      <c r="H2" s="55"/>
      <c r="I2" s="2"/>
      <c r="J2" s="2"/>
      <c r="K2" s="2"/>
      <c r="L2" s="2"/>
      <c r="M2" s="2"/>
      <c r="N2" s="2"/>
      <c r="O2" s="2"/>
      <c r="P2" s="2"/>
    </row>
    <row r="3" spans="1:16" ht="21">
      <c r="A3" s="73" t="s">
        <v>22</v>
      </c>
      <c r="B3" s="73"/>
      <c r="C3" s="73"/>
      <c r="D3" s="73"/>
      <c r="E3" s="73"/>
      <c r="F3" s="73"/>
      <c r="G3" s="73"/>
      <c r="H3" s="73"/>
      <c r="I3" s="75"/>
      <c r="J3" s="75"/>
      <c r="K3" s="75"/>
      <c r="L3" s="75"/>
      <c r="M3" s="2"/>
      <c r="N3" s="2"/>
      <c r="O3" s="2"/>
      <c r="P3" s="2"/>
    </row>
    <row r="4" spans="1:16" ht="21.75" thickBot="1">
      <c r="A4" s="54"/>
      <c r="B4" s="54"/>
      <c r="C4" s="54"/>
      <c r="D4" s="54"/>
      <c r="E4" s="54"/>
      <c r="F4" s="54"/>
      <c r="G4" s="54"/>
      <c r="H4" s="54"/>
      <c r="I4" s="2"/>
      <c r="J4" s="2"/>
      <c r="K4" s="2"/>
      <c r="L4" s="2"/>
      <c r="M4" s="2"/>
      <c r="N4" s="2"/>
      <c r="O4" s="2"/>
      <c r="P4" s="2"/>
    </row>
    <row r="5" spans="1:16" ht="45.75" customHeight="1">
      <c r="A5" s="56" t="s">
        <v>0</v>
      </c>
      <c r="B5" s="57" t="s">
        <v>24</v>
      </c>
      <c r="C5" s="53" t="s">
        <v>31</v>
      </c>
      <c r="D5" s="57" t="s">
        <v>25</v>
      </c>
      <c r="E5" s="57" t="s">
        <v>26</v>
      </c>
      <c r="F5" s="53" t="s">
        <v>28</v>
      </c>
      <c r="G5" s="53" t="s">
        <v>29</v>
      </c>
      <c r="H5" s="53" t="s">
        <v>30</v>
      </c>
      <c r="I5" s="2"/>
      <c r="J5" s="2"/>
      <c r="K5" s="2"/>
      <c r="L5" s="2"/>
      <c r="M5" s="2"/>
      <c r="N5" s="2"/>
      <c r="O5" s="2"/>
      <c r="P5" s="2"/>
    </row>
    <row r="6" spans="1:16" ht="21">
      <c r="A6" s="58" t="s">
        <v>1</v>
      </c>
      <c r="B6" s="59"/>
      <c r="C6" s="59"/>
      <c r="D6" s="59"/>
      <c r="E6" s="59"/>
      <c r="F6" s="15" t="e">
        <f aca="true" t="shared" si="0" ref="F6:F13">(B6+C6+D6)/(B6+C6+D6+E6)</f>
        <v>#DIV/0!</v>
      </c>
      <c r="G6" s="10" t="e">
        <f aca="true" t="shared" si="1" ref="G6:G12">(B6+C6)/(B6+C6+D6+E6)</f>
        <v>#DIV/0!</v>
      </c>
      <c r="H6" s="60"/>
      <c r="I6" s="2"/>
      <c r="J6" s="2"/>
      <c r="K6" s="2"/>
      <c r="L6" s="2"/>
      <c r="M6" s="2"/>
      <c r="N6" s="2"/>
      <c r="O6" s="2"/>
      <c r="P6" s="2"/>
    </row>
    <row r="7" spans="1:16" ht="21">
      <c r="A7" s="58" t="s">
        <v>2</v>
      </c>
      <c r="B7" s="59"/>
      <c r="C7" s="59"/>
      <c r="D7" s="59"/>
      <c r="E7" s="59"/>
      <c r="F7" s="10" t="e">
        <f t="shared" si="0"/>
        <v>#DIV/0!</v>
      </c>
      <c r="G7" s="10" t="e">
        <f t="shared" si="1"/>
        <v>#DIV/0!</v>
      </c>
      <c r="H7" s="60"/>
      <c r="I7" s="2"/>
      <c r="J7" s="2"/>
      <c r="K7" s="2"/>
      <c r="L7" s="2"/>
      <c r="M7" s="2"/>
      <c r="N7" s="2"/>
      <c r="O7" s="2"/>
      <c r="P7" s="2"/>
    </row>
    <row r="8" spans="1:16" ht="21">
      <c r="A8" s="58" t="s">
        <v>3</v>
      </c>
      <c r="B8" s="59"/>
      <c r="C8" s="59"/>
      <c r="D8" s="59"/>
      <c r="E8" s="59"/>
      <c r="F8" s="10" t="e">
        <f t="shared" si="0"/>
        <v>#DIV/0!</v>
      </c>
      <c r="G8" s="10" t="e">
        <f t="shared" si="1"/>
        <v>#DIV/0!</v>
      </c>
      <c r="H8" s="60"/>
      <c r="I8" s="2"/>
      <c r="J8" s="2"/>
      <c r="K8" s="2"/>
      <c r="L8" s="2"/>
      <c r="M8" s="2"/>
      <c r="N8" s="2"/>
      <c r="O8" s="2"/>
      <c r="P8" s="2"/>
    </row>
    <row r="9" spans="1:16" ht="21">
      <c r="A9" s="58" t="s">
        <v>4</v>
      </c>
      <c r="B9" s="59"/>
      <c r="C9" s="59"/>
      <c r="D9" s="59"/>
      <c r="E9" s="59"/>
      <c r="F9" s="10" t="e">
        <f t="shared" si="0"/>
        <v>#DIV/0!</v>
      </c>
      <c r="G9" s="10" t="e">
        <f t="shared" si="1"/>
        <v>#DIV/0!</v>
      </c>
      <c r="H9" s="60"/>
      <c r="I9" s="2"/>
      <c r="J9" s="2"/>
      <c r="K9" s="2"/>
      <c r="L9" s="2"/>
      <c r="M9" s="2"/>
      <c r="N9" s="2"/>
      <c r="O9" s="2"/>
      <c r="P9" s="2"/>
    </row>
    <row r="10" spans="1:16" ht="21">
      <c r="A10" s="58" t="s">
        <v>5</v>
      </c>
      <c r="B10" s="61"/>
      <c r="C10" s="61"/>
      <c r="D10" s="61"/>
      <c r="E10" s="61"/>
      <c r="F10" s="10" t="e">
        <f t="shared" si="0"/>
        <v>#DIV/0!</v>
      </c>
      <c r="G10" s="10" t="e">
        <f t="shared" si="1"/>
        <v>#DIV/0!</v>
      </c>
      <c r="H10" s="62"/>
      <c r="I10" s="2"/>
      <c r="J10" s="2"/>
      <c r="K10" s="2"/>
      <c r="L10" s="2"/>
      <c r="M10" s="2"/>
      <c r="N10" s="2"/>
      <c r="O10" s="2"/>
      <c r="P10" s="2"/>
    </row>
    <row r="11" spans="1:16" ht="21">
      <c r="A11" s="58" t="s">
        <v>6</v>
      </c>
      <c r="B11" s="61"/>
      <c r="C11" s="61"/>
      <c r="D11" s="61"/>
      <c r="E11" s="61"/>
      <c r="F11" s="10" t="e">
        <f t="shared" si="0"/>
        <v>#DIV/0!</v>
      </c>
      <c r="G11" s="10" t="e">
        <f t="shared" si="1"/>
        <v>#DIV/0!</v>
      </c>
      <c r="H11" s="62"/>
      <c r="I11" s="2"/>
      <c r="J11" s="2"/>
      <c r="K11" s="2"/>
      <c r="L11" s="2"/>
      <c r="M11" s="2"/>
      <c r="N11" s="2"/>
      <c r="O11" s="2"/>
      <c r="P11" s="2"/>
    </row>
    <row r="12" spans="1:16" ht="21">
      <c r="A12" s="58" t="s">
        <v>7</v>
      </c>
      <c r="B12" s="61"/>
      <c r="C12" s="61"/>
      <c r="D12" s="61"/>
      <c r="E12" s="61"/>
      <c r="F12" s="10" t="e">
        <f t="shared" si="0"/>
        <v>#DIV/0!</v>
      </c>
      <c r="G12" s="10" t="e">
        <f t="shared" si="1"/>
        <v>#DIV/0!</v>
      </c>
      <c r="H12" s="62"/>
      <c r="I12" s="2"/>
      <c r="J12" s="2"/>
      <c r="K12" s="2"/>
      <c r="L12" s="2"/>
      <c r="M12" s="2"/>
      <c r="N12" s="2"/>
      <c r="O12" s="2"/>
      <c r="P12" s="2"/>
    </row>
    <row r="13" spans="1:16" ht="21">
      <c r="A13" s="58" t="s">
        <v>8</v>
      </c>
      <c r="B13" s="61"/>
      <c r="C13" s="61"/>
      <c r="D13" s="61"/>
      <c r="E13" s="61"/>
      <c r="F13" s="10" t="e">
        <f t="shared" si="0"/>
        <v>#DIV/0!</v>
      </c>
      <c r="G13" s="10" t="e">
        <f>(C13+D13+E13)/(C13+D13+E13+F13)</f>
        <v>#DIV/0!</v>
      </c>
      <c r="H13" s="62"/>
      <c r="I13" s="2"/>
      <c r="J13" s="2"/>
      <c r="K13" s="2"/>
      <c r="L13" s="2"/>
      <c r="M13" s="2"/>
      <c r="N13" s="2"/>
      <c r="O13" s="2"/>
      <c r="P13" s="2"/>
    </row>
    <row r="14" spans="1:16" ht="21">
      <c r="A14" s="58" t="s">
        <v>9</v>
      </c>
      <c r="B14" s="61"/>
      <c r="C14" s="61"/>
      <c r="D14" s="61"/>
      <c r="E14" s="61"/>
      <c r="F14" s="10" t="e">
        <f aca="true" t="shared" si="2" ref="F14:F21">(B14+C14+D14)/(B14+C14+D14+E14)</f>
        <v>#DIV/0!</v>
      </c>
      <c r="G14" s="10" t="e">
        <f aca="true" t="shared" si="3" ref="G14:G21">(B14+C14)/(B14+C14+D14+E14)</f>
        <v>#DIV/0!</v>
      </c>
      <c r="H14" s="62"/>
      <c r="I14" s="2"/>
      <c r="J14" s="2"/>
      <c r="K14" s="2"/>
      <c r="L14" s="2"/>
      <c r="M14" s="2"/>
      <c r="N14" s="2"/>
      <c r="O14" s="2"/>
      <c r="P14" s="2"/>
    </row>
    <row r="15" spans="1:16" ht="21">
      <c r="A15" s="58" t="s">
        <v>10</v>
      </c>
      <c r="B15" s="61"/>
      <c r="C15" s="61"/>
      <c r="D15" s="61"/>
      <c r="E15" s="61"/>
      <c r="F15" s="10" t="e">
        <f t="shared" si="2"/>
        <v>#DIV/0!</v>
      </c>
      <c r="G15" s="10" t="e">
        <f t="shared" si="3"/>
        <v>#DIV/0!</v>
      </c>
      <c r="H15" s="62"/>
      <c r="I15" s="2"/>
      <c r="J15" s="2"/>
      <c r="K15" s="2"/>
      <c r="L15" s="2"/>
      <c r="M15" s="2"/>
      <c r="N15" s="2"/>
      <c r="O15" s="2"/>
      <c r="P15" s="2"/>
    </row>
    <row r="16" spans="1:16" ht="21">
      <c r="A16" s="58" t="s">
        <v>11</v>
      </c>
      <c r="B16" s="61"/>
      <c r="C16" s="61"/>
      <c r="D16" s="61"/>
      <c r="E16" s="61"/>
      <c r="F16" s="10" t="e">
        <f t="shared" si="2"/>
        <v>#DIV/0!</v>
      </c>
      <c r="G16" s="10" t="e">
        <f t="shared" si="3"/>
        <v>#DIV/0!</v>
      </c>
      <c r="H16" s="62"/>
      <c r="I16" s="2"/>
      <c r="J16" s="2"/>
      <c r="K16" s="2"/>
      <c r="L16" s="2"/>
      <c r="M16" s="2"/>
      <c r="N16" s="2"/>
      <c r="O16" s="2"/>
      <c r="P16" s="2"/>
    </row>
    <row r="17" spans="1:16" ht="21">
      <c r="A17" s="58" t="s">
        <v>12</v>
      </c>
      <c r="B17" s="61"/>
      <c r="C17" s="61"/>
      <c r="D17" s="61"/>
      <c r="E17" s="61"/>
      <c r="F17" s="10" t="e">
        <f t="shared" si="2"/>
        <v>#DIV/0!</v>
      </c>
      <c r="G17" s="10" t="e">
        <f t="shared" si="3"/>
        <v>#DIV/0!</v>
      </c>
      <c r="H17" s="62"/>
      <c r="I17" s="2"/>
      <c r="J17" s="2"/>
      <c r="K17" s="2"/>
      <c r="L17" s="2"/>
      <c r="M17" s="2"/>
      <c r="N17" s="2"/>
      <c r="O17" s="2"/>
      <c r="P17" s="2"/>
    </row>
    <row r="18" spans="1:16" ht="21">
      <c r="A18" s="58" t="s">
        <v>13</v>
      </c>
      <c r="B18" s="61"/>
      <c r="C18" s="61"/>
      <c r="D18" s="61"/>
      <c r="E18" s="61"/>
      <c r="F18" s="10" t="e">
        <f t="shared" si="2"/>
        <v>#DIV/0!</v>
      </c>
      <c r="G18" s="10" t="e">
        <f t="shared" si="3"/>
        <v>#DIV/0!</v>
      </c>
      <c r="H18" s="62"/>
      <c r="I18" s="2"/>
      <c r="J18" s="2"/>
      <c r="K18" s="2"/>
      <c r="L18" s="2"/>
      <c r="M18" s="2"/>
      <c r="N18" s="2"/>
      <c r="O18" s="2"/>
      <c r="P18" s="2"/>
    </row>
    <row r="19" spans="1:16" ht="21">
      <c r="A19" s="58" t="s">
        <v>14</v>
      </c>
      <c r="B19" s="61"/>
      <c r="C19" s="61"/>
      <c r="D19" s="61"/>
      <c r="E19" s="61"/>
      <c r="F19" s="10" t="e">
        <f t="shared" si="2"/>
        <v>#DIV/0!</v>
      </c>
      <c r="G19" s="10" t="e">
        <f t="shared" si="3"/>
        <v>#DIV/0!</v>
      </c>
      <c r="H19" s="62"/>
      <c r="I19" s="2"/>
      <c r="J19" s="2"/>
      <c r="K19" s="2"/>
      <c r="L19" s="2"/>
      <c r="M19" s="2"/>
      <c r="N19" s="2"/>
      <c r="O19" s="2"/>
      <c r="P19" s="2"/>
    </row>
    <row r="20" spans="1:16" ht="21">
      <c r="A20" s="58" t="s">
        <v>15</v>
      </c>
      <c r="B20" s="61"/>
      <c r="C20" s="61"/>
      <c r="D20" s="61"/>
      <c r="E20" s="61"/>
      <c r="F20" s="10" t="e">
        <f t="shared" si="2"/>
        <v>#DIV/0!</v>
      </c>
      <c r="G20" s="10" t="e">
        <f t="shared" si="3"/>
        <v>#DIV/0!</v>
      </c>
      <c r="H20" s="62"/>
      <c r="I20" s="2"/>
      <c r="J20" s="2"/>
      <c r="K20" s="2"/>
      <c r="L20" s="2"/>
      <c r="M20" s="2"/>
      <c r="N20" s="2"/>
      <c r="O20" s="2"/>
      <c r="P20" s="2"/>
    </row>
    <row r="21" spans="1:16" ht="21.75" thickBot="1">
      <c r="A21" s="58" t="s">
        <v>16</v>
      </c>
      <c r="B21" s="61"/>
      <c r="C21" s="61"/>
      <c r="D21" s="61"/>
      <c r="E21" s="61"/>
      <c r="F21" s="10" t="e">
        <f t="shared" si="2"/>
        <v>#DIV/0!</v>
      </c>
      <c r="G21" s="10" t="e">
        <f t="shared" si="3"/>
        <v>#DIV/0!</v>
      </c>
      <c r="H21" s="62"/>
      <c r="I21" s="2"/>
      <c r="J21" s="2"/>
      <c r="K21" s="2"/>
      <c r="L21" s="2"/>
      <c r="M21" s="2"/>
      <c r="N21" s="2"/>
      <c r="O21" s="2"/>
      <c r="P21" s="2"/>
    </row>
    <row r="22" spans="1:16" ht="21.75" thickBot="1">
      <c r="A22" s="63" t="s">
        <v>21</v>
      </c>
      <c r="B22" s="64">
        <f>B6+B7+B8+B9+B10+B11+B12+B13+B14+B15+B16+B17+B18+B19+B20+B21</f>
        <v>0</v>
      </c>
      <c r="C22" s="64">
        <f>C6+C7+C8+C9+C10+C11+C12+C13+C14+C15+C16+C17+C18+C19+C20+C21</f>
        <v>0</v>
      </c>
      <c r="D22" s="64">
        <f>D6+D7+D8+D9+D10+D11+D12+D13+D14+D15+D16+D17+D18+D19+D20+D21</f>
        <v>0</v>
      </c>
      <c r="E22" s="64">
        <f>E6+E7+E8+E9+E10+E12+E11+E13+E14+E15+E16+E17+E18+E19+E20+E21</f>
        <v>0</v>
      </c>
      <c r="F22" s="18" t="e">
        <f>(F6+F7+F8+F9+F10+F11+F12+F13+F14+F15+F16+F17+F18+F19+F20+F21)/16</f>
        <v>#DIV/0!</v>
      </c>
      <c r="G22" s="18" t="e">
        <f>(G6+G7+G8+G9+G10+G11+G12+G13+G14+G15+G16+G17+G18+G19+G20+G21)/16</f>
        <v>#DIV/0!</v>
      </c>
      <c r="H22" s="64"/>
      <c r="I22" s="2"/>
      <c r="J22" s="2"/>
      <c r="K22" s="2"/>
      <c r="L22" s="2"/>
      <c r="M22" s="2"/>
      <c r="N22" s="2"/>
      <c r="O22" s="2"/>
      <c r="P22" s="2"/>
    </row>
    <row r="23" spans="1:16" ht="2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2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2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2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2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2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2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2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2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2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</sheetData>
  <sheetProtection selectLockedCells="1"/>
  <mergeCells count="4">
    <mergeCell ref="A1:D2"/>
    <mergeCell ref="E1:H1"/>
    <mergeCell ref="A3:H3"/>
    <mergeCell ref="I3:L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E1" sqref="E1:H1"/>
    </sheetView>
  </sheetViews>
  <sheetFormatPr defaultColWidth="9.140625" defaultRowHeight="15"/>
  <cols>
    <col min="1" max="1" width="9.140625" style="0" customWidth="1"/>
    <col min="2" max="2" width="10.7109375" style="0" customWidth="1"/>
    <col min="4" max="4" width="7.57421875" style="0" customWidth="1"/>
    <col min="6" max="6" width="22.00390625" style="0" customWidth="1"/>
    <col min="7" max="7" width="19.57421875" style="0" customWidth="1"/>
    <col min="8" max="8" width="38.140625" style="0" customWidth="1"/>
  </cols>
  <sheetData>
    <row r="1" spans="1:16" ht="21" customHeight="1">
      <c r="A1" s="72" t="s">
        <v>27</v>
      </c>
      <c r="B1" s="72"/>
      <c r="C1" s="72"/>
      <c r="D1" s="72"/>
      <c r="E1" s="73" t="s">
        <v>42</v>
      </c>
      <c r="F1" s="74"/>
      <c r="G1" s="74"/>
      <c r="H1" s="74"/>
      <c r="I1" s="2"/>
      <c r="J1" s="2"/>
      <c r="K1" s="2"/>
      <c r="L1" s="2"/>
      <c r="M1" s="2"/>
      <c r="N1" s="2"/>
      <c r="O1" s="2"/>
      <c r="P1" s="2"/>
    </row>
    <row r="2" spans="1:16" ht="21">
      <c r="A2" s="72"/>
      <c r="B2" s="72"/>
      <c r="C2" s="72"/>
      <c r="D2" s="72"/>
      <c r="E2" s="54"/>
      <c r="F2" s="54"/>
      <c r="G2" s="54"/>
      <c r="H2" s="55"/>
      <c r="I2" s="2"/>
      <c r="J2" s="2"/>
      <c r="K2" s="2"/>
      <c r="L2" s="2"/>
      <c r="M2" s="2"/>
      <c r="N2" s="2"/>
      <c r="O2" s="2"/>
      <c r="P2" s="2"/>
    </row>
    <row r="3" spans="1:16" ht="21">
      <c r="A3" s="73" t="s">
        <v>22</v>
      </c>
      <c r="B3" s="73"/>
      <c r="C3" s="73"/>
      <c r="D3" s="73"/>
      <c r="E3" s="73"/>
      <c r="F3" s="73"/>
      <c r="G3" s="73"/>
      <c r="H3" s="73"/>
      <c r="I3" s="75"/>
      <c r="J3" s="75"/>
      <c r="K3" s="75"/>
      <c r="L3" s="75"/>
      <c r="M3" s="2"/>
      <c r="N3" s="2"/>
      <c r="O3" s="2"/>
      <c r="P3" s="2"/>
    </row>
    <row r="4" spans="1:16" ht="21.75" thickBot="1">
      <c r="A4" s="54"/>
      <c r="B4" s="54"/>
      <c r="C4" s="54"/>
      <c r="D4" s="54"/>
      <c r="E4" s="54"/>
      <c r="F4" s="54"/>
      <c r="G4" s="54"/>
      <c r="H4" s="54"/>
      <c r="I4" s="2"/>
      <c r="J4" s="2"/>
      <c r="K4" s="2"/>
      <c r="L4" s="2"/>
      <c r="M4" s="2"/>
      <c r="N4" s="2"/>
      <c r="O4" s="2"/>
      <c r="P4" s="2"/>
    </row>
    <row r="5" spans="1:16" ht="45.75" customHeight="1">
      <c r="A5" s="56" t="s">
        <v>0</v>
      </c>
      <c r="B5" s="57" t="s">
        <v>24</v>
      </c>
      <c r="C5" s="53" t="s">
        <v>31</v>
      </c>
      <c r="D5" s="57" t="s">
        <v>25</v>
      </c>
      <c r="E5" s="57" t="s">
        <v>26</v>
      </c>
      <c r="F5" s="53" t="s">
        <v>28</v>
      </c>
      <c r="G5" s="53" t="s">
        <v>29</v>
      </c>
      <c r="H5" s="53" t="s">
        <v>30</v>
      </c>
      <c r="I5" s="2"/>
      <c r="J5" s="2"/>
      <c r="K5" s="2"/>
      <c r="L5" s="2"/>
      <c r="M5" s="2"/>
      <c r="N5" s="2"/>
      <c r="O5" s="2"/>
      <c r="P5" s="2"/>
    </row>
    <row r="6" spans="1:16" ht="21">
      <c r="A6" s="58" t="s">
        <v>1</v>
      </c>
      <c r="B6" s="65"/>
      <c r="C6" s="65"/>
      <c r="D6" s="65"/>
      <c r="E6" s="65"/>
      <c r="F6" s="15" t="e">
        <f aca="true" t="shared" si="0" ref="F6:G25">(B6+C6+D6)/(B6+C6+D6+E6)</f>
        <v>#DIV/0!</v>
      </c>
      <c r="G6" s="10" t="e">
        <f>(B6+C6)/(B6+C6+D6+E6)</f>
        <v>#DIV/0!</v>
      </c>
      <c r="H6" s="66"/>
      <c r="I6" s="2"/>
      <c r="J6" s="2"/>
      <c r="K6" s="2"/>
      <c r="L6" s="2"/>
      <c r="M6" s="2"/>
      <c r="N6" s="2"/>
      <c r="O6" s="2"/>
      <c r="P6" s="2"/>
    </row>
    <row r="7" spans="1:16" ht="21">
      <c r="A7" s="58" t="s">
        <v>2</v>
      </c>
      <c r="B7" s="65"/>
      <c r="C7" s="65"/>
      <c r="D7" s="65"/>
      <c r="E7" s="65"/>
      <c r="F7" s="10" t="e">
        <f t="shared" si="0"/>
        <v>#DIV/0!</v>
      </c>
      <c r="G7" s="10" t="e">
        <f aca="true" t="shared" si="1" ref="G7:G25">(B7+C7)/(B7+C7+D7+E7)</f>
        <v>#DIV/0!</v>
      </c>
      <c r="H7" s="66"/>
      <c r="I7" s="2"/>
      <c r="J7" s="2"/>
      <c r="K7" s="2"/>
      <c r="L7" s="2"/>
      <c r="M7" s="2"/>
      <c r="N7" s="2"/>
      <c r="O7" s="2"/>
      <c r="P7" s="2"/>
    </row>
    <row r="8" spans="1:16" ht="21">
      <c r="A8" s="58" t="s">
        <v>3</v>
      </c>
      <c r="B8" s="65"/>
      <c r="C8" s="65"/>
      <c r="D8" s="65"/>
      <c r="E8" s="65"/>
      <c r="F8" s="10" t="e">
        <f t="shared" si="0"/>
        <v>#DIV/0!</v>
      </c>
      <c r="G8" s="10" t="e">
        <f t="shared" si="1"/>
        <v>#DIV/0!</v>
      </c>
      <c r="H8" s="66"/>
      <c r="I8" s="2"/>
      <c r="J8" s="2"/>
      <c r="K8" s="2"/>
      <c r="L8" s="2"/>
      <c r="M8" s="2"/>
      <c r="N8" s="2"/>
      <c r="O8" s="2"/>
      <c r="P8" s="2"/>
    </row>
    <row r="9" spans="1:16" ht="21">
      <c r="A9" s="58" t="s">
        <v>4</v>
      </c>
      <c r="B9" s="65"/>
      <c r="C9" s="65"/>
      <c r="D9" s="65"/>
      <c r="E9" s="65"/>
      <c r="F9" s="10" t="e">
        <f t="shared" si="0"/>
        <v>#DIV/0!</v>
      </c>
      <c r="G9" s="10" t="e">
        <f t="shared" si="1"/>
        <v>#DIV/0!</v>
      </c>
      <c r="H9" s="66"/>
      <c r="I9" s="2"/>
      <c r="J9" s="2"/>
      <c r="K9" s="2"/>
      <c r="L9" s="2"/>
      <c r="M9" s="2"/>
      <c r="N9" s="2"/>
      <c r="O9" s="2"/>
      <c r="P9" s="2"/>
    </row>
    <row r="10" spans="1:16" ht="21">
      <c r="A10" s="58" t="s">
        <v>5</v>
      </c>
      <c r="B10" s="61"/>
      <c r="C10" s="61"/>
      <c r="D10" s="61"/>
      <c r="E10" s="61"/>
      <c r="F10" s="10" t="e">
        <f>(B10+C10+D10)/(B10+C10+D10+E10)</f>
        <v>#DIV/0!</v>
      </c>
      <c r="G10" s="10" t="e">
        <f t="shared" si="1"/>
        <v>#DIV/0!</v>
      </c>
      <c r="H10" s="67"/>
      <c r="I10" s="2"/>
      <c r="J10" s="2"/>
      <c r="K10" s="2"/>
      <c r="L10" s="2"/>
      <c r="M10" s="2"/>
      <c r="N10" s="2"/>
      <c r="O10" s="2"/>
      <c r="P10" s="2"/>
    </row>
    <row r="11" spans="1:16" ht="21">
      <c r="A11" s="58" t="s">
        <v>6</v>
      </c>
      <c r="B11" s="61"/>
      <c r="C11" s="61"/>
      <c r="D11" s="61"/>
      <c r="E11" s="61"/>
      <c r="F11" s="10" t="e">
        <f t="shared" si="0"/>
        <v>#DIV/0!</v>
      </c>
      <c r="G11" s="10" t="e">
        <f t="shared" si="1"/>
        <v>#DIV/0!</v>
      </c>
      <c r="H11" s="67"/>
      <c r="I11" s="2"/>
      <c r="J11" s="2"/>
      <c r="K11" s="2"/>
      <c r="L11" s="2"/>
      <c r="M11" s="2"/>
      <c r="N11" s="2"/>
      <c r="O11" s="2"/>
      <c r="P11" s="2"/>
    </row>
    <row r="12" spans="1:16" ht="21">
      <c r="A12" s="58" t="s">
        <v>7</v>
      </c>
      <c r="B12" s="61"/>
      <c r="C12" s="61"/>
      <c r="D12" s="61"/>
      <c r="E12" s="61"/>
      <c r="F12" s="10" t="e">
        <f t="shared" si="0"/>
        <v>#DIV/0!</v>
      </c>
      <c r="G12" s="10" t="e">
        <f t="shared" si="1"/>
        <v>#DIV/0!</v>
      </c>
      <c r="H12" s="67"/>
      <c r="I12" s="2"/>
      <c r="J12" s="2"/>
      <c r="K12" s="2"/>
      <c r="L12" s="2"/>
      <c r="M12" s="2"/>
      <c r="N12" s="2"/>
      <c r="O12" s="2"/>
      <c r="P12" s="2"/>
    </row>
    <row r="13" spans="1:16" ht="21">
      <c r="A13" s="58" t="s">
        <v>8</v>
      </c>
      <c r="B13" s="61"/>
      <c r="C13" s="61"/>
      <c r="D13" s="61"/>
      <c r="E13" s="61"/>
      <c r="F13" s="10" t="e">
        <f t="shared" si="0"/>
        <v>#DIV/0!</v>
      </c>
      <c r="G13" s="10" t="e">
        <f t="shared" si="0"/>
        <v>#DIV/0!</v>
      </c>
      <c r="H13" s="67"/>
      <c r="I13" s="2"/>
      <c r="J13" s="2"/>
      <c r="K13" s="2"/>
      <c r="L13" s="2"/>
      <c r="M13" s="2"/>
      <c r="N13" s="2"/>
      <c r="O13" s="2"/>
      <c r="P13" s="2"/>
    </row>
    <row r="14" spans="1:16" ht="21">
      <c r="A14" s="58" t="s">
        <v>9</v>
      </c>
      <c r="B14" s="61"/>
      <c r="C14" s="61"/>
      <c r="D14" s="61"/>
      <c r="E14" s="61"/>
      <c r="F14" s="10" t="e">
        <f t="shared" si="0"/>
        <v>#DIV/0!</v>
      </c>
      <c r="G14" s="10" t="e">
        <f t="shared" si="1"/>
        <v>#DIV/0!</v>
      </c>
      <c r="H14" s="67"/>
      <c r="I14" s="2"/>
      <c r="J14" s="2"/>
      <c r="K14" s="2"/>
      <c r="L14" s="2"/>
      <c r="M14" s="2"/>
      <c r="N14" s="2"/>
      <c r="O14" s="2"/>
      <c r="P14" s="2"/>
    </row>
    <row r="15" spans="1:16" ht="21">
      <c r="A15" s="58" t="s">
        <v>10</v>
      </c>
      <c r="B15" s="61"/>
      <c r="C15" s="61"/>
      <c r="D15" s="61"/>
      <c r="E15" s="61"/>
      <c r="F15" s="10" t="e">
        <f t="shared" si="0"/>
        <v>#DIV/0!</v>
      </c>
      <c r="G15" s="10" t="e">
        <f t="shared" si="1"/>
        <v>#DIV/0!</v>
      </c>
      <c r="H15" s="67"/>
      <c r="I15" s="2"/>
      <c r="J15" s="2"/>
      <c r="K15" s="2"/>
      <c r="L15" s="2"/>
      <c r="M15" s="2"/>
      <c r="N15" s="2"/>
      <c r="O15" s="2"/>
      <c r="P15" s="2"/>
    </row>
    <row r="16" spans="1:16" ht="21">
      <c r="A16" s="58" t="s">
        <v>11</v>
      </c>
      <c r="B16" s="61"/>
      <c r="C16" s="61"/>
      <c r="D16" s="61"/>
      <c r="E16" s="61"/>
      <c r="F16" s="10" t="e">
        <f t="shared" si="0"/>
        <v>#DIV/0!</v>
      </c>
      <c r="G16" s="10" t="e">
        <f t="shared" si="1"/>
        <v>#DIV/0!</v>
      </c>
      <c r="H16" s="67"/>
      <c r="I16" s="2"/>
      <c r="J16" s="2"/>
      <c r="K16" s="2"/>
      <c r="L16" s="2"/>
      <c r="M16" s="2"/>
      <c r="N16" s="2"/>
      <c r="O16" s="2"/>
      <c r="P16" s="2"/>
    </row>
    <row r="17" spans="1:16" ht="21">
      <c r="A17" s="58" t="s">
        <v>12</v>
      </c>
      <c r="B17" s="61"/>
      <c r="C17" s="61"/>
      <c r="D17" s="61"/>
      <c r="E17" s="61"/>
      <c r="F17" s="10" t="e">
        <f t="shared" si="0"/>
        <v>#DIV/0!</v>
      </c>
      <c r="G17" s="10" t="e">
        <f t="shared" si="1"/>
        <v>#DIV/0!</v>
      </c>
      <c r="H17" s="67"/>
      <c r="I17" s="2"/>
      <c r="J17" s="2"/>
      <c r="K17" s="2"/>
      <c r="L17" s="2"/>
      <c r="M17" s="2"/>
      <c r="N17" s="2"/>
      <c r="O17" s="2"/>
      <c r="P17" s="2"/>
    </row>
    <row r="18" spans="1:16" ht="21">
      <c r="A18" s="58" t="s">
        <v>13</v>
      </c>
      <c r="B18" s="61"/>
      <c r="C18" s="61"/>
      <c r="D18" s="61"/>
      <c r="E18" s="61"/>
      <c r="F18" s="10" t="e">
        <f t="shared" si="0"/>
        <v>#DIV/0!</v>
      </c>
      <c r="G18" s="10" t="e">
        <f t="shared" si="1"/>
        <v>#DIV/0!</v>
      </c>
      <c r="H18" s="67"/>
      <c r="I18" s="2"/>
      <c r="J18" s="2"/>
      <c r="K18" s="2"/>
      <c r="L18" s="2"/>
      <c r="M18" s="2"/>
      <c r="N18" s="2"/>
      <c r="O18" s="2"/>
      <c r="P18" s="2"/>
    </row>
    <row r="19" spans="1:16" ht="21">
      <c r="A19" s="58" t="s">
        <v>14</v>
      </c>
      <c r="B19" s="61"/>
      <c r="C19" s="61"/>
      <c r="D19" s="61"/>
      <c r="E19" s="61"/>
      <c r="F19" s="10" t="e">
        <f t="shared" si="0"/>
        <v>#DIV/0!</v>
      </c>
      <c r="G19" s="10" t="e">
        <f t="shared" si="1"/>
        <v>#DIV/0!</v>
      </c>
      <c r="H19" s="67"/>
      <c r="I19" s="2"/>
      <c r="J19" s="2"/>
      <c r="K19" s="2"/>
      <c r="L19" s="2"/>
      <c r="M19" s="2"/>
      <c r="N19" s="2"/>
      <c r="O19" s="2"/>
      <c r="P19" s="2"/>
    </row>
    <row r="20" spans="1:16" ht="21">
      <c r="A20" s="58" t="s">
        <v>15</v>
      </c>
      <c r="B20" s="61"/>
      <c r="C20" s="61"/>
      <c r="D20" s="61"/>
      <c r="E20" s="61"/>
      <c r="F20" s="10" t="e">
        <f t="shared" si="0"/>
        <v>#DIV/0!</v>
      </c>
      <c r="G20" s="10" t="e">
        <f t="shared" si="1"/>
        <v>#DIV/0!</v>
      </c>
      <c r="H20" s="67"/>
      <c r="I20" s="2"/>
      <c r="J20" s="2"/>
      <c r="K20" s="2"/>
      <c r="L20" s="2"/>
      <c r="M20" s="2"/>
      <c r="N20" s="2"/>
      <c r="O20" s="2"/>
      <c r="P20" s="2"/>
    </row>
    <row r="21" spans="1:16" ht="21">
      <c r="A21" s="58" t="s">
        <v>16</v>
      </c>
      <c r="B21" s="61"/>
      <c r="C21" s="61"/>
      <c r="D21" s="61"/>
      <c r="E21" s="61"/>
      <c r="F21" s="10" t="e">
        <f t="shared" si="0"/>
        <v>#DIV/0!</v>
      </c>
      <c r="G21" s="10" t="e">
        <f t="shared" si="1"/>
        <v>#DIV/0!</v>
      </c>
      <c r="H21" s="67"/>
      <c r="I21" s="2"/>
      <c r="J21" s="2"/>
      <c r="K21" s="2"/>
      <c r="L21" s="2"/>
      <c r="M21" s="2"/>
      <c r="N21" s="2"/>
      <c r="O21" s="2"/>
      <c r="P21" s="2"/>
    </row>
    <row r="22" spans="1:16" ht="21">
      <c r="A22" s="58" t="s">
        <v>17</v>
      </c>
      <c r="B22" s="61"/>
      <c r="C22" s="61"/>
      <c r="D22" s="61"/>
      <c r="E22" s="61"/>
      <c r="F22" s="10" t="e">
        <f t="shared" si="0"/>
        <v>#DIV/0!</v>
      </c>
      <c r="G22" s="10" t="e">
        <f t="shared" si="1"/>
        <v>#DIV/0!</v>
      </c>
      <c r="H22" s="67"/>
      <c r="I22" s="2"/>
      <c r="J22" s="2"/>
      <c r="K22" s="2"/>
      <c r="L22" s="2"/>
      <c r="M22" s="2"/>
      <c r="N22" s="2"/>
      <c r="O22" s="2"/>
      <c r="P22" s="2"/>
    </row>
    <row r="23" spans="1:16" ht="21">
      <c r="A23" s="58" t="s">
        <v>18</v>
      </c>
      <c r="B23" s="61"/>
      <c r="C23" s="61"/>
      <c r="D23" s="61"/>
      <c r="E23" s="61"/>
      <c r="F23" s="10" t="e">
        <f t="shared" si="0"/>
        <v>#DIV/0!</v>
      </c>
      <c r="G23" s="10" t="e">
        <f t="shared" si="1"/>
        <v>#DIV/0!</v>
      </c>
      <c r="H23" s="67"/>
      <c r="I23" s="2"/>
      <c r="J23" s="2"/>
      <c r="K23" s="2"/>
      <c r="L23" s="2"/>
      <c r="M23" s="2"/>
      <c r="N23" s="2"/>
      <c r="O23" s="2"/>
      <c r="P23" s="2"/>
    </row>
    <row r="24" spans="1:16" ht="21">
      <c r="A24" s="68" t="s">
        <v>19</v>
      </c>
      <c r="B24" s="69"/>
      <c r="C24" s="69"/>
      <c r="D24" s="69"/>
      <c r="E24" s="69"/>
      <c r="F24" s="11" t="e">
        <f t="shared" si="0"/>
        <v>#DIV/0!</v>
      </c>
      <c r="G24" s="11" t="e">
        <f t="shared" si="1"/>
        <v>#DIV/0!</v>
      </c>
      <c r="H24" s="70"/>
      <c r="I24" s="2"/>
      <c r="J24" s="2"/>
      <c r="K24" s="2"/>
      <c r="L24" s="2"/>
      <c r="M24" s="2"/>
      <c r="N24" s="2"/>
      <c r="O24" s="2"/>
      <c r="P24" s="2"/>
    </row>
    <row r="25" spans="1:16" ht="21.75" thickBot="1">
      <c r="A25" s="71" t="s">
        <v>20</v>
      </c>
      <c r="B25" s="69"/>
      <c r="C25" s="69"/>
      <c r="D25" s="69"/>
      <c r="E25" s="69"/>
      <c r="F25" s="11" t="e">
        <f t="shared" si="0"/>
        <v>#DIV/0!</v>
      </c>
      <c r="G25" s="11" t="e">
        <f t="shared" si="1"/>
        <v>#DIV/0!</v>
      </c>
      <c r="H25" s="70"/>
      <c r="I25" s="2"/>
      <c r="J25" s="2"/>
      <c r="K25" s="2"/>
      <c r="L25" s="2"/>
      <c r="M25" s="2"/>
      <c r="N25" s="2"/>
      <c r="O25" s="2"/>
      <c r="P25" s="2"/>
    </row>
    <row r="26" spans="1:16" ht="21.75" thickBot="1">
      <c r="A26" s="63" t="s">
        <v>21</v>
      </c>
      <c r="B26" s="64">
        <f>B10+B11+B12+B13+B14+B15+B16+B17+B18+B19+B20+B21+B22+B23+B24+B25</f>
        <v>0</v>
      </c>
      <c r="C26" s="64">
        <f>C10+C11+C12+C13+C14+C15+C16+C17+C18+C19+C20+C21+C22+C23+C24+C25</f>
        <v>0</v>
      </c>
      <c r="D26" s="64">
        <f>D10+D11+D12+D13+D14+D15+D16+D17+D18+D19+D20+D21+D22+D23+D24+D25</f>
        <v>0</v>
      </c>
      <c r="E26" s="64">
        <f>E10+E11+E12+E13+E14+E15+E16+E17+E18+E19+E20+E21+E22+E23+E24+E25</f>
        <v>0</v>
      </c>
      <c r="F26" s="18">
        <v>0.915</v>
      </c>
      <c r="G26" s="18">
        <v>0.689</v>
      </c>
      <c r="H26" s="64"/>
      <c r="I26" s="2"/>
      <c r="J26" s="2"/>
      <c r="K26" s="2"/>
      <c r="L26" s="2"/>
      <c r="M26" s="2"/>
      <c r="N26" s="2"/>
      <c r="O26" s="2"/>
      <c r="P26" s="2"/>
    </row>
    <row r="27" spans="1:16" ht="2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2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2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2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2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2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2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2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2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2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</sheetData>
  <sheetProtection selectLockedCells="1"/>
  <mergeCells count="4">
    <mergeCell ref="E1:H1"/>
    <mergeCell ref="A3:H3"/>
    <mergeCell ref="I3:L3"/>
    <mergeCell ref="A1:D2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E1">
      <selection activeCell="E1" sqref="E1:H1"/>
    </sheetView>
  </sheetViews>
  <sheetFormatPr defaultColWidth="9.140625" defaultRowHeight="15"/>
  <cols>
    <col min="1" max="1" width="9.140625" style="0" customWidth="1"/>
    <col min="2" max="2" width="10.7109375" style="0" customWidth="1"/>
    <col min="4" max="4" width="15.8515625" style="0" customWidth="1"/>
    <col min="6" max="6" width="22.00390625" style="0" customWidth="1"/>
    <col min="7" max="7" width="19.57421875" style="0" customWidth="1"/>
    <col min="8" max="8" width="38.140625" style="0" customWidth="1"/>
  </cols>
  <sheetData>
    <row r="1" spans="1:16" ht="21" customHeight="1">
      <c r="A1" s="76" t="s">
        <v>40</v>
      </c>
      <c r="B1" s="76"/>
      <c r="C1" s="76"/>
      <c r="D1" s="76"/>
      <c r="E1" s="77" t="s">
        <v>43</v>
      </c>
      <c r="F1" s="75"/>
      <c r="G1" s="75"/>
      <c r="H1" s="75"/>
      <c r="I1" s="2"/>
      <c r="J1" s="2"/>
      <c r="K1" s="2"/>
      <c r="L1" s="2"/>
      <c r="M1" s="2"/>
      <c r="N1" s="2"/>
      <c r="O1" s="2"/>
      <c r="P1" s="2"/>
    </row>
    <row r="2" spans="1:16" ht="21">
      <c r="A2" s="76"/>
      <c r="B2" s="76"/>
      <c r="C2" s="76"/>
      <c r="D2" s="76"/>
      <c r="E2" s="2"/>
      <c r="F2" s="2"/>
      <c r="G2" s="2"/>
      <c r="H2" s="1"/>
      <c r="I2" s="2"/>
      <c r="J2" s="2"/>
      <c r="K2" s="2"/>
      <c r="L2" s="2"/>
      <c r="M2" s="2"/>
      <c r="N2" s="2"/>
      <c r="O2" s="2"/>
      <c r="P2" s="2"/>
    </row>
    <row r="3" spans="1:16" ht="21">
      <c r="A3" s="77" t="s">
        <v>22</v>
      </c>
      <c r="B3" s="77"/>
      <c r="C3" s="77"/>
      <c r="D3" s="77"/>
      <c r="E3" s="77"/>
      <c r="F3" s="77"/>
      <c r="G3" s="77"/>
      <c r="H3" s="77"/>
      <c r="I3" s="75"/>
      <c r="J3" s="75"/>
      <c r="K3" s="75"/>
      <c r="L3" s="75"/>
      <c r="M3" s="2"/>
      <c r="N3" s="2"/>
      <c r="O3" s="2"/>
      <c r="P3" s="2"/>
    </row>
    <row r="4" spans="1:16" ht="21.7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45.75" customHeight="1">
      <c r="A5" s="3" t="s">
        <v>0</v>
      </c>
      <c r="B5" s="4" t="s">
        <v>24</v>
      </c>
      <c r="C5" s="12" t="s">
        <v>31</v>
      </c>
      <c r="D5" s="4" t="s">
        <v>25</v>
      </c>
      <c r="E5" s="4" t="s">
        <v>26</v>
      </c>
      <c r="F5" s="53" t="s">
        <v>28</v>
      </c>
      <c r="G5" s="53" t="s">
        <v>29</v>
      </c>
      <c r="H5" s="12" t="s">
        <v>30</v>
      </c>
      <c r="I5" s="2"/>
      <c r="J5" s="2"/>
      <c r="K5" s="2"/>
      <c r="L5" s="2"/>
      <c r="M5" s="2"/>
      <c r="N5" s="2"/>
      <c r="O5" s="2"/>
      <c r="P5" s="2"/>
    </row>
    <row r="6" spans="1:16" ht="21">
      <c r="A6" s="5" t="s">
        <v>1</v>
      </c>
      <c r="B6" s="42"/>
      <c r="C6" s="42"/>
      <c r="D6" s="42"/>
      <c r="E6" s="42"/>
      <c r="F6" s="43" t="e">
        <f aca="true" t="shared" si="0" ref="F6:G25">(B6+C6+D6)/(B6+C6+D6+E6)</f>
        <v>#DIV/0!</v>
      </c>
      <c r="G6" s="44" t="e">
        <f>(B6+C6)/(B6+C6+D6+E6)</f>
        <v>#DIV/0!</v>
      </c>
      <c r="H6" s="45"/>
      <c r="I6" s="2"/>
      <c r="J6" s="2"/>
      <c r="K6" s="2"/>
      <c r="L6" s="2"/>
      <c r="M6" s="2"/>
      <c r="N6" s="2"/>
      <c r="O6" s="2"/>
      <c r="P6" s="2"/>
    </row>
    <row r="7" spans="1:16" ht="21">
      <c r="A7" s="5" t="s">
        <v>2</v>
      </c>
      <c r="B7" s="42"/>
      <c r="C7" s="42"/>
      <c r="D7" s="42"/>
      <c r="E7" s="42"/>
      <c r="F7" s="44" t="e">
        <f t="shared" si="0"/>
        <v>#DIV/0!</v>
      </c>
      <c r="G7" s="44" t="e">
        <f aca="true" t="shared" si="1" ref="G7:G25">(B7+C7)/(B7+C7+D7+E7)</f>
        <v>#DIV/0!</v>
      </c>
      <c r="H7" s="45"/>
      <c r="I7" s="2"/>
      <c r="J7" s="2"/>
      <c r="K7" s="2"/>
      <c r="L7" s="2"/>
      <c r="M7" s="2"/>
      <c r="N7" s="2"/>
      <c r="O7" s="2"/>
      <c r="P7" s="2"/>
    </row>
    <row r="8" spans="1:16" ht="21">
      <c r="A8" s="5" t="s">
        <v>3</v>
      </c>
      <c r="B8" s="42"/>
      <c r="C8" s="42"/>
      <c r="D8" s="42"/>
      <c r="E8" s="42"/>
      <c r="F8" s="44" t="e">
        <f t="shared" si="0"/>
        <v>#DIV/0!</v>
      </c>
      <c r="G8" s="44" t="e">
        <f t="shared" si="1"/>
        <v>#DIV/0!</v>
      </c>
      <c r="H8" s="45"/>
      <c r="I8" s="2"/>
      <c r="J8" s="2"/>
      <c r="K8" s="2"/>
      <c r="L8" s="2"/>
      <c r="M8" s="2"/>
      <c r="N8" s="2"/>
      <c r="O8" s="2"/>
      <c r="P8" s="2"/>
    </row>
    <row r="9" spans="1:16" ht="21">
      <c r="A9" s="5" t="s">
        <v>4</v>
      </c>
      <c r="B9" s="42"/>
      <c r="C9" s="42"/>
      <c r="D9" s="42"/>
      <c r="E9" s="42"/>
      <c r="F9" s="44" t="e">
        <f t="shared" si="0"/>
        <v>#DIV/0!</v>
      </c>
      <c r="G9" s="44" t="e">
        <f t="shared" si="1"/>
        <v>#DIV/0!</v>
      </c>
      <c r="H9" s="45"/>
      <c r="I9" s="2"/>
      <c r="J9" s="2"/>
      <c r="K9" s="2"/>
      <c r="L9" s="2"/>
      <c r="M9" s="2"/>
      <c r="N9" s="2"/>
      <c r="O9" s="2"/>
      <c r="P9" s="2"/>
    </row>
    <row r="10" spans="1:16" ht="21">
      <c r="A10" s="5" t="s">
        <v>5</v>
      </c>
      <c r="B10" s="13"/>
      <c r="C10" s="13"/>
      <c r="D10" s="13"/>
      <c r="E10" s="13"/>
      <c r="F10" s="10" t="e">
        <f>(B10+C10+D10)/(B10+C10+D10+E10)</f>
        <v>#DIV/0!</v>
      </c>
      <c r="G10" s="10" t="e">
        <f t="shared" si="1"/>
        <v>#DIV/0!</v>
      </c>
      <c r="H10" s="16"/>
      <c r="I10" s="2"/>
      <c r="J10" s="2"/>
      <c r="K10" s="2"/>
      <c r="L10" s="2"/>
      <c r="M10" s="2"/>
      <c r="N10" s="2"/>
      <c r="O10" s="2"/>
      <c r="P10" s="2"/>
    </row>
    <row r="11" spans="1:16" ht="21">
      <c r="A11" s="5" t="s">
        <v>6</v>
      </c>
      <c r="B11" s="13"/>
      <c r="C11" s="13"/>
      <c r="D11" s="13"/>
      <c r="E11" s="13"/>
      <c r="F11" s="10" t="e">
        <f t="shared" si="0"/>
        <v>#DIV/0!</v>
      </c>
      <c r="G11" s="10" t="e">
        <f t="shared" si="1"/>
        <v>#DIV/0!</v>
      </c>
      <c r="H11" s="16"/>
      <c r="I11" s="2"/>
      <c r="J11" s="2"/>
      <c r="K11" s="2"/>
      <c r="L11" s="2"/>
      <c r="M11" s="2"/>
      <c r="N11" s="2"/>
      <c r="O11" s="2"/>
      <c r="P11" s="2"/>
    </row>
    <row r="12" spans="1:16" ht="21">
      <c r="A12" s="5" t="s">
        <v>7</v>
      </c>
      <c r="B12" s="13"/>
      <c r="C12" s="13"/>
      <c r="D12" s="13"/>
      <c r="E12" s="13"/>
      <c r="F12" s="10" t="e">
        <f t="shared" si="0"/>
        <v>#DIV/0!</v>
      </c>
      <c r="G12" s="10" t="e">
        <f t="shared" si="1"/>
        <v>#DIV/0!</v>
      </c>
      <c r="H12" s="16"/>
      <c r="I12" s="2"/>
      <c r="J12" s="2"/>
      <c r="K12" s="2"/>
      <c r="L12" s="2"/>
      <c r="M12" s="2"/>
      <c r="N12" s="2"/>
      <c r="O12" s="2"/>
      <c r="P12" s="2"/>
    </row>
    <row r="13" spans="1:16" ht="21">
      <c r="A13" s="5" t="s">
        <v>8</v>
      </c>
      <c r="B13" s="13"/>
      <c r="C13" s="13"/>
      <c r="D13" s="13"/>
      <c r="E13" s="13"/>
      <c r="F13" s="10" t="e">
        <f t="shared" si="0"/>
        <v>#DIV/0!</v>
      </c>
      <c r="G13" s="10" t="e">
        <f t="shared" si="0"/>
        <v>#DIV/0!</v>
      </c>
      <c r="H13" s="16"/>
      <c r="I13" s="2"/>
      <c r="J13" s="2"/>
      <c r="K13" s="2"/>
      <c r="L13" s="2"/>
      <c r="M13" s="2"/>
      <c r="N13" s="2"/>
      <c r="O13" s="2"/>
      <c r="P13" s="2"/>
    </row>
    <row r="14" spans="1:16" ht="21">
      <c r="A14" s="5" t="s">
        <v>9</v>
      </c>
      <c r="B14" s="13"/>
      <c r="C14" s="13"/>
      <c r="D14" s="13"/>
      <c r="E14" s="13"/>
      <c r="F14" s="10" t="e">
        <f t="shared" si="0"/>
        <v>#DIV/0!</v>
      </c>
      <c r="G14" s="10" t="e">
        <f t="shared" si="1"/>
        <v>#DIV/0!</v>
      </c>
      <c r="H14" s="16"/>
      <c r="I14" s="2"/>
      <c r="J14" s="2"/>
      <c r="K14" s="2"/>
      <c r="L14" s="2"/>
      <c r="M14" s="2"/>
      <c r="N14" s="2"/>
      <c r="O14" s="2"/>
      <c r="P14" s="2"/>
    </row>
    <row r="15" spans="1:16" ht="21">
      <c r="A15" s="5" t="s">
        <v>10</v>
      </c>
      <c r="B15" s="13"/>
      <c r="C15" s="13"/>
      <c r="D15" s="13"/>
      <c r="E15" s="13"/>
      <c r="F15" s="10" t="e">
        <f t="shared" si="0"/>
        <v>#DIV/0!</v>
      </c>
      <c r="G15" s="10" t="e">
        <f t="shared" si="1"/>
        <v>#DIV/0!</v>
      </c>
      <c r="H15" s="16"/>
      <c r="I15" s="2"/>
      <c r="J15" s="2"/>
      <c r="K15" s="2"/>
      <c r="L15" s="2"/>
      <c r="M15" s="2"/>
      <c r="N15" s="2"/>
      <c r="O15" s="2"/>
      <c r="P15" s="2"/>
    </row>
    <row r="16" spans="1:16" ht="21">
      <c r="A16" s="5" t="s">
        <v>11</v>
      </c>
      <c r="B16" s="13"/>
      <c r="C16" s="13"/>
      <c r="D16" s="13"/>
      <c r="E16" s="13"/>
      <c r="F16" s="10" t="e">
        <f t="shared" si="0"/>
        <v>#DIV/0!</v>
      </c>
      <c r="G16" s="10" t="e">
        <f t="shared" si="1"/>
        <v>#DIV/0!</v>
      </c>
      <c r="H16" s="16"/>
      <c r="I16" s="2"/>
      <c r="J16" s="2"/>
      <c r="K16" s="2"/>
      <c r="L16" s="2"/>
      <c r="M16" s="2"/>
      <c r="N16" s="2"/>
      <c r="O16" s="2"/>
      <c r="P16" s="2"/>
    </row>
    <row r="17" spans="1:16" ht="21">
      <c r="A17" s="5" t="s">
        <v>12</v>
      </c>
      <c r="B17" s="13"/>
      <c r="C17" s="13"/>
      <c r="D17" s="13"/>
      <c r="E17" s="13"/>
      <c r="F17" s="10" t="e">
        <f t="shared" si="0"/>
        <v>#DIV/0!</v>
      </c>
      <c r="G17" s="10" t="e">
        <f t="shared" si="1"/>
        <v>#DIV/0!</v>
      </c>
      <c r="H17" s="16"/>
      <c r="I17" s="2"/>
      <c r="J17" s="2"/>
      <c r="K17" s="2"/>
      <c r="L17" s="2"/>
      <c r="M17" s="2"/>
      <c r="N17" s="2"/>
      <c r="O17" s="2"/>
      <c r="P17" s="2"/>
    </row>
    <row r="18" spans="1:16" ht="21">
      <c r="A18" s="5" t="s">
        <v>13</v>
      </c>
      <c r="B18" s="13"/>
      <c r="C18" s="13"/>
      <c r="D18" s="13"/>
      <c r="E18" s="13"/>
      <c r="F18" s="10" t="e">
        <f t="shared" si="0"/>
        <v>#DIV/0!</v>
      </c>
      <c r="G18" s="10" t="e">
        <f t="shared" si="1"/>
        <v>#DIV/0!</v>
      </c>
      <c r="H18" s="16"/>
      <c r="I18" s="2"/>
      <c r="J18" s="2"/>
      <c r="K18" s="2"/>
      <c r="L18" s="2"/>
      <c r="M18" s="2"/>
      <c r="N18" s="2"/>
      <c r="O18" s="2"/>
      <c r="P18" s="2"/>
    </row>
    <row r="19" spans="1:16" ht="21">
      <c r="A19" s="5" t="s">
        <v>14</v>
      </c>
      <c r="B19" s="13"/>
      <c r="C19" s="13"/>
      <c r="D19" s="13"/>
      <c r="E19" s="13"/>
      <c r="F19" s="10" t="e">
        <f t="shared" si="0"/>
        <v>#DIV/0!</v>
      </c>
      <c r="G19" s="10" t="e">
        <f t="shared" si="1"/>
        <v>#DIV/0!</v>
      </c>
      <c r="H19" s="16"/>
      <c r="I19" s="2"/>
      <c r="J19" s="2"/>
      <c r="K19" s="2"/>
      <c r="L19" s="2"/>
      <c r="M19" s="2"/>
      <c r="N19" s="2"/>
      <c r="O19" s="2"/>
      <c r="P19" s="2"/>
    </row>
    <row r="20" spans="1:16" ht="21">
      <c r="A20" s="5" t="s">
        <v>15</v>
      </c>
      <c r="B20" s="13"/>
      <c r="C20" s="13"/>
      <c r="D20" s="13"/>
      <c r="E20" s="13"/>
      <c r="F20" s="10" t="e">
        <f t="shared" si="0"/>
        <v>#DIV/0!</v>
      </c>
      <c r="G20" s="10" t="e">
        <f t="shared" si="1"/>
        <v>#DIV/0!</v>
      </c>
      <c r="H20" s="16"/>
      <c r="I20" s="2"/>
      <c r="J20" s="2"/>
      <c r="K20" s="2"/>
      <c r="L20" s="2"/>
      <c r="M20" s="2"/>
      <c r="N20" s="2"/>
      <c r="O20" s="2"/>
      <c r="P20" s="2"/>
    </row>
    <row r="21" spans="1:16" ht="21">
      <c r="A21" s="5" t="s">
        <v>16</v>
      </c>
      <c r="B21" s="13"/>
      <c r="C21" s="13"/>
      <c r="D21" s="13"/>
      <c r="E21" s="13"/>
      <c r="F21" s="10" t="e">
        <f t="shared" si="0"/>
        <v>#DIV/0!</v>
      </c>
      <c r="G21" s="10" t="e">
        <f t="shared" si="1"/>
        <v>#DIV/0!</v>
      </c>
      <c r="H21" s="16"/>
      <c r="I21" s="2"/>
      <c r="J21" s="2"/>
      <c r="K21" s="2"/>
      <c r="L21" s="2"/>
      <c r="M21" s="2"/>
      <c r="N21" s="2"/>
      <c r="O21" s="2"/>
      <c r="P21" s="2"/>
    </row>
    <row r="22" spans="1:16" ht="21">
      <c r="A22" s="5" t="s">
        <v>17</v>
      </c>
      <c r="B22" s="13"/>
      <c r="C22" s="13"/>
      <c r="D22" s="13"/>
      <c r="E22" s="13"/>
      <c r="F22" s="10" t="e">
        <f t="shared" si="0"/>
        <v>#DIV/0!</v>
      </c>
      <c r="G22" s="10" t="e">
        <f t="shared" si="1"/>
        <v>#DIV/0!</v>
      </c>
      <c r="H22" s="16"/>
      <c r="I22" s="2"/>
      <c r="J22" s="2"/>
      <c r="K22" s="2"/>
      <c r="L22" s="2"/>
      <c r="M22" s="2"/>
      <c r="N22" s="2"/>
      <c r="O22" s="2"/>
      <c r="P22" s="2"/>
    </row>
    <row r="23" spans="1:16" ht="21">
      <c r="A23" s="5" t="s">
        <v>18</v>
      </c>
      <c r="B23" s="13"/>
      <c r="C23" s="13"/>
      <c r="D23" s="13"/>
      <c r="E23" s="13"/>
      <c r="F23" s="10" t="e">
        <f t="shared" si="0"/>
        <v>#DIV/0!</v>
      </c>
      <c r="G23" s="10" t="e">
        <f t="shared" si="1"/>
        <v>#DIV/0!</v>
      </c>
      <c r="H23" s="16"/>
      <c r="I23" s="2"/>
      <c r="J23" s="2"/>
      <c r="K23" s="2"/>
      <c r="L23" s="2"/>
      <c r="M23" s="2"/>
      <c r="N23" s="2"/>
      <c r="O23" s="2"/>
      <c r="P23" s="2"/>
    </row>
    <row r="24" spans="1:16" ht="21">
      <c r="A24" s="6" t="s">
        <v>19</v>
      </c>
      <c r="B24" s="14"/>
      <c r="C24" s="14"/>
      <c r="D24" s="14"/>
      <c r="E24" s="14"/>
      <c r="F24" s="11" t="e">
        <f t="shared" si="0"/>
        <v>#DIV/0!</v>
      </c>
      <c r="G24" s="11" t="e">
        <f t="shared" si="1"/>
        <v>#DIV/0!</v>
      </c>
      <c r="H24" s="17"/>
      <c r="I24" s="2"/>
      <c r="J24" s="2"/>
      <c r="K24" s="2"/>
      <c r="L24" s="2"/>
      <c r="M24" s="2"/>
      <c r="N24" s="2"/>
      <c r="O24" s="2"/>
      <c r="P24" s="2"/>
    </row>
    <row r="25" spans="1:16" ht="21.75" thickBot="1">
      <c r="A25" s="7" t="s">
        <v>20</v>
      </c>
      <c r="B25" s="14"/>
      <c r="C25" s="14"/>
      <c r="D25" s="14"/>
      <c r="E25" s="14"/>
      <c r="F25" s="11" t="e">
        <f t="shared" si="0"/>
        <v>#DIV/0!</v>
      </c>
      <c r="G25" s="11" t="e">
        <f t="shared" si="1"/>
        <v>#DIV/0!</v>
      </c>
      <c r="H25" s="17"/>
      <c r="I25" s="2"/>
      <c r="J25" s="2"/>
      <c r="K25" s="2"/>
      <c r="L25" s="2"/>
      <c r="M25" s="2"/>
      <c r="N25" s="2"/>
      <c r="O25" s="2"/>
      <c r="P25" s="2"/>
    </row>
    <row r="26" spans="1:16" ht="21.75" thickBot="1">
      <c r="A26" s="8" t="s">
        <v>21</v>
      </c>
      <c r="B26" s="9"/>
      <c r="C26" s="9"/>
      <c r="D26" s="9"/>
      <c r="E26" s="9"/>
      <c r="F26" s="18"/>
      <c r="G26" s="18"/>
      <c r="H26" s="9"/>
      <c r="I26" s="2"/>
      <c r="J26" s="2"/>
      <c r="K26" s="2"/>
      <c r="L26" s="2"/>
      <c r="M26" s="2"/>
      <c r="N26" s="2"/>
      <c r="O26" s="2"/>
      <c r="P26" s="2"/>
    </row>
    <row r="27" spans="1:16" ht="2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2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2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2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2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2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2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2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2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2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</sheetData>
  <sheetProtection selectLockedCells="1"/>
  <mergeCells count="4">
    <mergeCell ref="A1:D2"/>
    <mergeCell ref="E1:H1"/>
    <mergeCell ref="A3:H3"/>
    <mergeCell ref="I3:L3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E1" sqref="E1:H1"/>
    </sheetView>
  </sheetViews>
  <sheetFormatPr defaultColWidth="9.140625" defaultRowHeight="15"/>
  <cols>
    <col min="1" max="1" width="9.140625" style="0" customWidth="1"/>
    <col min="2" max="2" width="10.7109375" style="0" customWidth="1"/>
    <col min="4" max="4" width="7.57421875" style="0" customWidth="1"/>
    <col min="6" max="6" width="22.00390625" style="0" customWidth="1"/>
    <col min="7" max="7" width="19.57421875" style="0" customWidth="1"/>
    <col min="8" max="8" width="38.140625" style="0" customWidth="1"/>
  </cols>
  <sheetData>
    <row r="1" spans="1:16" ht="21" customHeight="1">
      <c r="A1" s="76" t="s">
        <v>32</v>
      </c>
      <c r="B1" s="76"/>
      <c r="C1" s="76"/>
      <c r="D1" s="76"/>
      <c r="E1" s="77" t="s">
        <v>44</v>
      </c>
      <c r="F1" s="75"/>
      <c r="G1" s="75"/>
      <c r="H1" s="75"/>
      <c r="I1" s="2"/>
      <c r="J1" s="2"/>
      <c r="K1" s="2"/>
      <c r="L1" s="2"/>
      <c r="M1" s="2"/>
      <c r="N1" s="2"/>
      <c r="O1" s="2"/>
      <c r="P1" s="2"/>
    </row>
    <row r="2" spans="1:16" ht="21">
      <c r="A2" s="76"/>
      <c r="B2" s="76"/>
      <c r="C2" s="76"/>
      <c r="D2" s="76"/>
      <c r="E2" s="2"/>
      <c r="F2" s="2"/>
      <c r="G2" s="2"/>
      <c r="H2" s="1"/>
      <c r="I2" s="2"/>
      <c r="J2" s="2"/>
      <c r="K2" s="2"/>
      <c r="L2" s="2"/>
      <c r="M2" s="2"/>
      <c r="N2" s="2"/>
      <c r="O2" s="2"/>
      <c r="P2" s="2"/>
    </row>
    <row r="3" spans="1:16" ht="21">
      <c r="A3" s="77" t="s">
        <v>22</v>
      </c>
      <c r="B3" s="77"/>
      <c r="C3" s="77"/>
      <c r="D3" s="77"/>
      <c r="E3" s="77"/>
      <c r="F3" s="77"/>
      <c r="G3" s="77"/>
      <c r="H3" s="77"/>
      <c r="I3" s="75"/>
      <c r="J3" s="75"/>
      <c r="K3" s="75"/>
      <c r="L3" s="75"/>
      <c r="M3" s="2"/>
      <c r="N3" s="2"/>
      <c r="O3" s="2"/>
      <c r="P3" s="2"/>
    </row>
    <row r="4" spans="1:16" ht="21.7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45.75" customHeight="1">
      <c r="A5" s="3" t="s">
        <v>0</v>
      </c>
      <c r="B5" s="4" t="s">
        <v>24</v>
      </c>
      <c r="C5" s="12" t="s">
        <v>31</v>
      </c>
      <c r="D5" s="4" t="s">
        <v>25</v>
      </c>
      <c r="E5" s="4" t="s">
        <v>26</v>
      </c>
      <c r="F5" s="53" t="s">
        <v>28</v>
      </c>
      <c r="G5" s="53" t="s">
        <v>29</v>
      </c>
      <c r="H5" s="12" t="s">
        <v>30</v>
      </c>
      <c r="I5" s="2"/>
      <c r="J5" s="2"/>
      <c r="K5" s="2"/>
      <c r="L5" s="2"/>
      <c r="M5" s="2"/>
      <c r="N5" s="2"/>
      <c r="O5" s="2"/>
      <c r="P5" s="2"/>
    </row>
    <row r="6" spans="1:16" ht="21">
      <c r="A6" s="5" t="s">
        <v>1</v>
      </c>
      <c r="B6" s="42"/>
      <c r="C6" s="42"/>
      <c r="D6" s="42"/>
      <c r="E6" s="42"/>
      <c r="F6" s="43" t="e">
        <f aca="true" t="shared" si="0" ref="F6:G25">(B6+C6+D6)/(B6+C6+D6+E6)</f>
        <v>#DIV/0!</v>
      </c>
      <c r="G6" s="44" t="e">
        <f>(B6+C6)/(B6+C6+D6+E6)</f>
        <v>#DIV/0!</v>
      </c>
      <c r="H6" s="45"/>
      <c r="I6" s="2"/>
      <c r="J6" s="2"/>
      <c r="K6" s="2"/>
      <c r="L6" s="2"/>
      <c r="M6" s="2"/>
      <c r="N6" s="2"/>
      <c r="O6" s="2"/>
      <c r="P6" s="2"/>
    </row>
    <row r="7" spans="1:16" ht="21">
      <c r="A7" s="5" t="s">
        <v>2</v>
      </c>
      <c r="B7" s="42"/>
      <c r="C7" s="42"/>
      <c r="D7" s="42"/>
      <c r="E7" s="42"/>
      <c r="F7" s="44" t="e">
        <f t="shared" si="0"/>
        <v>#DIV/0!</v>
      </c>
      <c r="G7" s="44" t="e">
        <f aca="true" t="shared" si="1" ref="G7:G25">(B7+C7)/(B7+C7+D7+E7)</f>
        <v>#DIV/0!</v>
      </c>
      <c r="H7" s="45"/>
      <c r="I7" s="2"/>
      <c r="J7" s="2"/>
      <c r="K7" s="2"/>
      <c r="L7" s="2"/>
      <c r="M7" s="2"/>
      <c r="N7" s="2"/>
      <c r="O7" s="2"/>
      <c r="P7" s="2"/>
    </row>
    <row r="8" spans="1:16" ht="21">
      <c r="A8" s="5" t="s">
        <v>3</v>
      </c>
      <c r="B8" s="42"/>
      <c r="C8" s="42"/>
      <c r="D8" s="42"/>
      <c r="E8" s="42"/>
      <c r="F8" s="44" t="e">
        <f t="shared" si="0"/>
        <v>#DIV/0!</v>
      </c>
      <c r="G8" s="44" t="e">
        <f t="shared" si="1"/>
        <v>#DIV/0!</v>
      </c>
      <c r="H8" s="45"/>
      <c r="I8" s="2"/>
      <c r="J8" s="2"/>
      <c r="K8" s="2"/>
      <c r="L8" s="2"/>
      <c r="M8" s="2"/>
      <c r="N8" s="2"/>
      <c r="O8" s="2"/>
      <c r="P8" s="2"/>
    </row>
    <row r="9" spans="1:16" ht="21">
      <c r="A9" s="5" t="s">
        <v>4</v>
      </c>
      <c r="B9" s="42"/>
      <c r="C9" s="42"/>
      <c r="D9" s="42"/>
      <c r="E9" s="42"/>
      <c r="F9" s="44" t="e">
        <f t="shared" si="0"/>
        <v>#DIV/0!</v>
      </c>
      <c r="G9" s="44" t="e">
        <f t="shared" si="1"/>
        <v>#DIV/0!</v>
      </c>
      <c r="H9" s="45"/>
      <c r="I9" s="2"/>
      <c r="J9" s="2"/>
      <c r="K9" s="2"/>
      <c r="L9" s="2"/>
      <c r="M9" s="2"/>
      <c r="N9" s="2"/>
      <c r="O9" s="2"/>
      <c r="P9" s="2"/>
    </row>
    <row r="10" spans="1:16" ht="21">
      <c r="A10" s="5" t="s">
        <v>5</v>
      </c>
      <c r="B10" s="13"/>
      <c r="C10" s="13"/>
      <c r="D10" s="13"/>
      <c r="E10" s="13"/>
      <c r="F10" s="10" t="e">
        <f>(B10+C10+D10)/(B10+C10+D10+E10)</f>
        <v>#DIV/0!</v>
      </c>
      <c r="G10" s="10" t="e">
        <f t="shared" si="1"/>
        <v>#DIV/0!</v>
      </c>
      <c r="H10" s="16"/>
      <c r="I10" s="2"/>
      <c r="J10" s="2"/>
      <c r="K10" s="2"/>
      <c r="L10" s="2"/>
      <c r="M10" s="2"/>
      <c r="N10" s="2"/>
      <c r="O10" s="2"/>
      <c r="P10" s="2"/>
    </row>
    <row r="11" spans="1:16" ht="21">
      <c r="A11" s="5" t="s">
        <v>6</v>
      </c>
      <c r="B11" s="13"/>
      <c r="C11" s="13"/>
      <c r="D11" s="13"/>
      <c r="E11" s="13"/>
      <c r="F11" s="10" t="e">
        <f t="shared" si="0"/>
        <v>#DIV/0!</v>
      </c>
      <c r="G11" s="10" t="e">
        <f t="shared" si="1"/>
        <v>#DIV/0!</v>
      </c>
      <c r="H11" s="16"/>
      <c r="I11" s="2"/>
      <c r="J11" s="2"/>
      <c r="K11" s="2"/>
      <c r="L11" s="2"/>
      <c r="M11" s="2"/>
      <c r="N11" s="2"/>
      <c r="O11" s="2"/>
      <c r="P11" s="2"/>
    </row>
    <row r="12" spans="1:16" ht="21">
      <c r="A12" s="5" t="s">
        <v>7</v>
      </c>
      <c r="B12" s="13"/>
      <c r="C12" s="13"/>
      <c r="D12" s="13"/>
      <c r="E12" s="13"/>
      <c r="F12" s="10" t="e">
        <f t="shared" si="0"/>
        <v>#DIV/0!</v>
      </c>
      <c r="G12" s="10" t="e">
        <f t="shared" si="1"/>
        <v>#DIV/0!</v>
      </c>
      <c r="H12" s="16"/>
      <c r="I12" s="2"/>
      <c r="J12" s="2"/>
      <c r="K12" s="2"/>
      <c r="L12" s="2"/>
      <c r="M12" s="2"/>
      <c r="N12" s="2"/>
      <c r="O12" s="2"/>
      <c r="P12" s="2"/>
    </row>
    <row r="13" spans="1:16" ht="21">
      <c r="A13" s="5" t="s">
        <v>8</v>
      </c>
      <c r="B13" s="13"/>
      <c r="C13" s="13"/>
      <c r="D13" s="13"/>
      <c r="E13" s="13"/>
      <c r="F13" s="10" t="e">
        <f t="shared" si="0"/>
        <v>#DIV/0!</v>
      </c>
      <c r="G13" s="10" t="e">
        <f t="shared" si="0"/>
        <v>#DIV/0!</v>
      </c>
      <c r="H13" s="16"/>
      <c r="I13" s="2"/>
      <c r="J13" s="2"/>
      <c r="K13" s="2"/>
      <c r="L13" s="2"/>
      <c r="M13" s="2"/>
      <c r="N13" s="2"/>
      <c r="O13" s="2"/>
      <c r="P13" s="2"/>
    </row>
    <row r="14" spans="1:16" ht="21">
      <c r="A14" s="5" t="s">
        <v>9</v>
      </c>
      <c r="B14" s="13"/>
      <c r="C14" s="13"/>
      <c r="D14" s="13"/>
      <c r="E14" s="13"/>
      <c r="F14" s="10" t="e">
        <f t="shared" si="0"/>
        <v>#DIV/0!</v>
      </c>
      <c r="G14" s="10" t="e">
        <f t="shared" si="1"/>
        <v>#DIV/0!</v>
      </c>
      <c r="H14" s="16"/>
      <c r="I14" s="2"/>
      <c r="J14" s="2"/>
      <c r="K14" s="2"/>
      <c r="L14" s="2"/>
      <c r="M14" s="2"/>
      <c r="N14" s="2"/>
      <c r="O14" s="2"/>
      <c r="P14" s="2"/>
    </row>
    <row r="15" spans="1:16" ht="21">
      <c r="A15" s="5" t="s">
        <v>10</v>
      </c>
      <c r="B15" s="13"/>
      <c r="C15" s="13"/>
      <c r="D15" s="13"/>
      <c r="E15" s="13"/>
      <c r="F15" s="10" t="e">
        <f t="shared" si="0"/>
        <v>#DIV/0!</v>
      </c>
      <c r="G15" s="10" t="e">
        <f t="shared" si="1"/>
        <v>#DIV/0!</v>
      </c>
      <c r="H15" s="16"/>
      <c r="I15" s="2"/>
      <c r="J15" s="2"/>
      <c r="K15" s="2"/>
      <c r="L15" s="2"/>
      <c r="M15" s="2"/>
      <c r="N15" s="2"/>
      <c r="O15" s="2"/>
      <c r="P15" s="2"/>
    </row>
    <row r="16" spans="1:16" ht="21">
      <c r="A16" s="5" t="s">
        <v>11</v>
      </c>
      <c r="B16" s="13"/>
      <c r="C16" s="13"/>
      <c r="D16" s="13"/>
      <c r="E16" s="13"/>
      <c r="F16" s="10" t="e">
        <f t="shared" si="0"/>
        <v>#DIV/0!</v>
      </c>
      <c r="G16" s="10" t="e">
        <f t="shared" si="1"/>
        <v>#DIV/0!</v>
      </c>
      <c r="H16" s="16"/>
      <c r="I16" s="2"/>
      <c r="J16" s="2"/>
      <c r="K16" s="2"/>
      <c r="L16" s="2"/>
      <c r="M16" s="2"/>
      <c r="N16" s="2"/>
      <c r="O16" s="2"/>
      <c r="P16" s="2"/>
    </row>
    <row r="17" spans="1:16" ht="21">
      <c r="A17" s="5" t="s">
        <v>12</v>
      </c>
      <c r="B17" s="13"/>
      <c r="C17" s="13"/>
      <c r="D17" s="13"/>
      <c r="E17" s="13"/>
      <c r="F17" s="10" t="e">
        <f t="shared" si="0"/>
        <v>#DIV/0!</v>
      </c>
      <c r="G17" s="10" t="e">
        <f t="shared" si="1"/>
        <v>#DIV/0!</v>
      </c>
      <c r="H17" s="16"/>
      <c r="I17" s="2"/>
      <c r="J17" s="2"/>
      <c r="K17" s="2"/>
      <c r="L17" s="2"/>
      <c r="M17" s="2"/>
      <c r="N17" s="2"/>
      <c r="O17" s="2"/>
      <c r="P17" s="2"/>
    </row>
    <row r="18" spans="1:16" ht="21">
      <c r="A18" s="5" t="s">
        <v>13</v>
      </c>
      <c r="B18" s="13"/>
      <c r="C18" s="13"/>
      <c r="D18" s="13"/>
      <c r="E18" s="13"/>
      <c r="F18" s="10" t="e">
        <f t="shared" si="0"/>
        <v>#DIV/0!</v>
      </c>
      <c r="G18" s="10" t="e">
        <f t="shared" si="1"/>
        <v>#DIV/0!</v>
      </c>
      <c r="H18" s="16"/>
      <c r="I18" s="2"/>
      <c r="J18" s="2"/>
      <c r="K18" s="2"/>
      <c r="L18" s="2"/>
      <c r="M18" s="2"/>
      <c r="N18" s="2"/>
      <c r="O18" s="2"/>
      <c r="P18" s="2"/>
    </row>
    <row r="19" spans="1:16" ht="21">
      <c r="A19" s="5" t="s">
        <v>14</v>
      </c>
      <c r="B19" s="13"/>
      <c r="C19" s="13"/>
      <c r="D19" s="13"/>
      <c r="E19" s="13"/>
      <c r="F19" s="10" t="e">
        <f t="shared" si="0"/>
        <v>#DIV/0!</v>
      </c>
      <c r="G19" s="10" t="e">
        <f t="shared" si="1"/>
        <v>#DIV/0!</v>
      </c>
      <c r="H19" s="16"/>
      <c r="I19" s="2"/>
      <c r="J19" s="2"/>
      <c r="K19" s="2"/>
      <c r="L19" s="2"/>
      <c r="M19" s="2"/>
      <c r="N19" s="2"/>
      <c r="O19" s="2"/>
      <c r="P19" s="2"/>
    </row>
    <row r="20" spans="1:16" ht="21">
      <c r="A20" s="5" t="s">
        <v>15</v>
      </c>
      <c r="B20" s="13"/>
      <c r="C20" s="13"/>
      <c r="D20" s="13"/>
      <c r="E20" s="13"/>
      <c r="F20" s="10" t="e">
        <f t="shared" si="0"/>
        <v>#DIV/0!</v>
      </c>
      <c r="G20" s="10" t="e">
        <f t="shared" si="1"/>
        <v>#DIV/0!</v>
      </c>
      <c r="H20" s="16"/>
      <c r="I20" s="2"/>
      <c r="J20" s="2"/>
      <c r="K20" s="2"/>
      <c r="L20" s="2"/>
      <c r="M20" s="2"/>
      <c r="N20" s="2"/>
      <c r="O20" s="2"/>
      <c r="P20" s="2"/>
    </row>
    <row r="21" spans="1:16" ht="21">
      <c r="A21" s="5" t="s">
        <v>16</v>
      </c>
      <c r="B21" s="13"/>
      <c r="C21" s="13"/>
      <c r="D21" s="13"/>
      <c r="E21" s="13"/>
      <c r="F21" s="10" t="e">
        <f t="shared" si="0"/>
        <v>#DIV/0!</v>
      </c>
      <c r="G21" s="10" t="e">
        <f t="shared" si="1"/>
        <v>#DIV/0!</v>
      </c>
      <c r="H21" s="16"/>
      <c r="I21" s="2"/>
      <c r="J21" s="2"/>
      <c r="K21" s="2"/>
      <c r="L21" s="2"/>
      <c r="M21" s="2"/>
      <c r="N21" s="2"/>
      <c r="O21" s="2"/>
      <c r="P21" s="2"/>
    </row>
    <row r="22" spans="1:16" ht="21">
      <c r="A22" s="5" t="s">
        <v>17</v>
      </c>
      <c r="B22" s="13"/>
      <c r="C22" s="13"/>
      <c r="D22" s="13"/>
      <c r="E22" s="13"/>
      <c r="F22" s="10" t="e">
        <f t="shared" si="0"/>
        <v>#DIV/0!</v>
      </c>
      <c r="G22" s="10" t="e">
        <f t="shared" si="1"/>
        <v>#DIV/0!</v>
      </c>
      <c r="H22" s="16"/>
      <c r="I22" s="2"/>
      <c r="J22" s="2"/>
      <c r="K22" s="2"/>
      <c r="L22" s="2"/>
      <c r="M22" s="2"/>
      <c r="N22" s="2"/>
      <c r="O22" s="2"/>
      <c r="P22" s="2"/>
    </row>
    <row r="23" spans="1:16" ht="21">
      <c r="A23" s="5" t="s">
        <v>18</v>
      </c>
      <c r="B23" s="13"/>
      <c r="C23" s="13"/>
      <c r="D23" s="13"/>
      <c r="E23" s="13"/>
      <c r="F23" s="10" t="e">
        <f t="shared" si="0"/>
        <v>#DIV/0!</v>
      </c>
      <c r="G23" s="10" t="e">
        <f t="shared" si="1"/>
        <v>#DIV/0!</v>
      </c>
      <c r="H23" s="16"/>
      <c r="I23" s="2"/>
      <c r="J23" s="2"/>
      <c r="K23" s="2"/>
      <c r="L23" s="2"/>
      <c r="M23" s="2"/>
      <c r="N23" s="2"/>
      <c r="O23" s="2"/>
      <c r="P23" s="2"/>
    </row>
    <row r="24" spans="1:16" ht="21">
      <c r="A24" s="6" t="s">
        <v>19</v>
      </c>
      <c r="B24" s="14"/>
      <c r="C24" s="14"/>
      <c r="D24" s="14"/>
      <c r="E24" s="14"/>
      <c r="F24" s="11" t="e">
        <f t="shared" si="0"/>
        <v>#DIV/0!</v>
      </c>
      <c r="G24" s="11" t="e">
        <f t="shared" si="1"/>
        <v>#DIV/0!</v>
      </c>
      <c r="H24" s="17"/>
      <c r="I24" s="2"/>
      <c r="J24" s="2"/>
      <c r="K24" s="2"/>
      <c r="L24" s="2"/>
      <c r="M24" s="2"/>
      <c r="N24" s="2"/>
      <c r="O24" s="2"/>
      <c r="P24" s="2"/>
    </row>
    <row r="25" spans="1:16" ht="21.75" thickBot="1">
      <c r="A25" s="7" t="s">
        <v>20</v>
      </c>
      <c r="B25" s="14"/>
      <c r="C25" s="14"/>
      <c r="D25" s="14"/>
      <c r="E25" s="14"/>
      <c r="F25" s="11" t="e">
        <f t="shared" si="0"/>
        <v>#DIV/0!</v>
      </c>
      <c r="G25" s="11" t="e">
        <f t="shared" si="1"/>
        <v>#DIV/0!</v>
      </c>
      <c r="H25" s="17"/>
      <c r="I25" s="2"/>
      <c r="J25" s="2"/>
      <c r="K25" s="2"/>
      <c r="L25" s="2"/>
      <c r="M25" s="2"/>
      <c r="N25" s="2"/>
      <c r="O25" s="2"/>
      <c r="P25" s="2"/>
    </row>
    <row r="26" spans="1:16" ht="21.75" thickBot="1">
      <c r="A26" s="8" t="s">
        <v>21</v>
      </c>
      <c r="B26" s="9"/>
      <c r="C26" s="9"/>
      <c r="D26" s="9"/>
      <c r="E26" s="9"/>
      <c r="F26" s="18"/>
      <c r="G26" s="18"/>
      <c r="H26" s="9"/>
      <c r="I26" s="2"/>
      <c r="J26" s="2"/>
      <c r="K26" s="2"/>
      <c r="L26" s="2"/>
      <c r="M26" s="2"/>
      <c r="N26" s="2"/>
      <c r="O26" s="2"/>
      <c r="P26" s="2"/>
    </row>
    <row r="27" spans="1:16" ht="2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2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2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2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2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2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2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2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2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2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</sheetData>
  <sheetProtection selectLockedCells="1"/>
  <mergeCells count="4">
    <mergeCell ref="E1:H1"/>
    <mergeCell ref="A3:H3"/>
    <mergeCell ref="A1:D2"/>
    <mergeCell ref="I3:L3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3"/>
  <sheetViews>
    <sheetView tabSelected="1" zoomScalePageLayoutView="0" workbookViewId="0" topLeftCell="A286">
      <selection activeCell="C390" sqref="C390:H390"/>
    </sheetView>
  </sheetViews>
  <sheetFormatPr defaultColWidth="9.140625" defaultRowHeight="15"/>
  <cols>
    <col min="1" max="2" width="18.421875" style="0" customWidth="1"/>
    <col min="3" max="3" width="19.8515625" style="0" customWidth="1"/>
    <col min="4" max="4" width="24.8515625" style="0" customWidth="1"/>
    <col min="5" max="5" width="14.421875" style="0" customWidth="1"/>
    <col min="6" max="6" width="17.00390625" style="0" customWidth="1"/>
    <col min="7" max="7" width="22.8515625" style="0" customWidth="1"/>
    <col min="8" max="8" width="18.28125" style="0" customWidth="1"/>
  </cols>
  <sheetData>
    <row r="1" spans="1:8" ht="21" thickBot="1">
      <c r="A1" s="20" t="s">
        <v>5</v>
      </c>
      <c r="B1" s="30" t="s">
        <v>45</v>
      </c>
      <c r="C1" s="78" t="s">
        <v>46</v>
      </c>
      <c r="D1" s="79"/>
      <c r="E1" s="79"/>
      <c r="F1" s="80" t="s">
        <v>47</v>
      </c>
      <c r="G1" s="80"/>
      <c r="H1" s="80"/>
    </row>
    <row r="2" spans="1:8" ht="40.5">
      <c r="A2" s="21"/>
      <c r="B2" s="31" t="s">
        <v>36</v>
      </c>
      <c r="C2" s="22" t="s">
        <v>34</v>
      </c>
      <c r="D2" s="22" t="s">
        <v>35</v>
      </c>
      <c r="E2" s="22" t="s">
        <v>36</v>
      </c>
      <c r="F2" s="23" t="s">
        <v>34</v>
      </c>
      <c r="G2" s="23" t="s">
        <v>35</v>
      </c>
      <c r="H2" s="23" t="s">
        <v>36</v>
      </c>
    </row>
    <row r="3" spans="1:8" ht="21">
      <c r="A3" s="24" t="s">
        <v>37</v>
      </c>
      <c r="B3" s="33"/>
      <c r="C3" s="38"/>
      <c r="D3" s="25" t="e">
        <f>'промежуточный контроль'!$F$10</f>
        <v>#DIV/0!</v>
      </c>
      <c r="E3" s="19" t="e">
        <f>'итоговый контроль'!$F$10</f>
        <v>#DIV/0!</v>
      </c>
      <c r="F3" s="26"/>
      <c r="G3" s="26"/>
      <c r="H3" s="26"/>
    </row>
    <row r="4" spans="1:8" ht="21.75" thickBot="1">
      <c r="A4" s="27" t="s">
        <v>23</v>
      </c>
      <c r="B4" s="32"/>
      <c r="C4" s="38"/>
      <c r="D4" s="38" t="e">
        <f>'промежуточный контроль'!$G$10</f>
        <v>#DIV/0!</v>
      </c>
      <c r="E4" s="28" t="e">
        <f>'итоговый контроль'!$G$10</f>
        <v>#DIV/0!</v>
      </c>
      <c r="F4" s="29"/>
      <c r="G4" s="29"/>
      <c r="H4" s="29"/>
    </row>
    <row r="19" ht="15.75" thickBot="1"/>
    <row r="20" spans="1:8" ht="21" thickBot="1">
      <c r="A20" s="20" t="s">
        <v>6</v>
      </c>
      <c r="B20" s="30" t="s">
        <v>45</v>
      </c>
      <c r="C20" s="78" t="s">
        <v>46</v>
      </c>
      <c r="D20" s="79"/>
      <c r="E20" s="79"/>
      <c r="F20" s="80" t="s">
        <v>47</v>
      </c>
      <c r="G20" s="80"/>
      <c r="H20" s="80"/>
    </row>
    <row r="21" spans="1:8" ht="40.5">
      <c r="A21" s="21"/>
      <c r="B21" s="31" t="s">
        <v>36</v>
      </c>
      <c r="C21" s="22" t="s">
        <v>34</v>
      </c>
      <c r="D21" s="22" t="s">
        <v>35</v>
      </c>
      <c r="E21" s="22" t="s">
        <v>36</v>
      </c>
      <c r="F21" s="23" t="s">
        <v>34</v>
      </c>
      <c r="G21" s="23" t="s">
        <v>35</v>
      </c>
      <c r="H21" s="23" t="s">
        <v>36</v>
      </c>
    </row>
    <row r="22" spans="1:8" ht="20.25">
      <c r="A22" s="24" t="s">
        <v>37</v>
      </c>
      <c r="B22" s="34"/>
      <c r="C22" s="25"/>
      <c r="D22" s="25" t="e">
        <f>'промежуточный контроль'!$F$11</f>
        <v>#DIV/0!</v>
      </c>
      <c r="E22" s="19" t="e">
        <f>'итоговый контроль'!$F$11</f>
        <v>#DIV/0!</v>
      </c>
      <c r="F22" s="26"/>
      <c r="G22" s="26"/>
      <c r="H22" s="26"/>
    </row>
    <row r="23" spans="1:8" ht="21" thickBot="1">
      <c r="A23" s="27" t="s">
        <v>23</v>
      </c>
      <c r="B23" s="35"/>
      <c r="C23" s="28"/>
      <c r="D23" s="28" t="e">
        <f>'промежуточный контроль'!$G$11</f>
        <v>#DIV/0!</v>
      </c>
      <c r="E23" s="28" t="e">
        <f>'итоговый контроль'!$G$11</f>
        <v>#DIV/0!</v>
      </c>
      <c r="F23" s="29"/>
      <c r="G23" s="29"/>
      <c r="H23" s="29"/>
    </row>
    <row r="38" ht="15.75" thickBot="1"/>
    <row r="39" spans="1:8" ht="21" thickBot="1">
      <c r="A39" s="20" t="s">
        <v>7</v>
      </c>
      <c r="B39" s="30" t="s">
        <v>45</v>
      </c>
      <c r="C39" s="78" t="s">
        <v>46</v>
      </c>
      <c r="D39" s="79"/>
      <c r="E39" s="79"/>
      <c r="F39" s="80" t="s">
        <v>47</v>
      </c>
      <c r="G39" s="80"/>
      <c r="H39" s="80"/>
    </row>
    <row r="40" spans="1:8" ht="40.5">
      <c r="A40" s="21"/>
      <c r="B40" s="31" t="s">
        <v>36</v>
      </c>
      <c r="C40" s="22" t="s">
        <v>34</v>
      </c>
      <c r="D40" s="22" t="s">
        <v>35</v>
      </c>
      <c r="E40" s="22" t="s">
        <v>36</v>
      </c>
      <c r="F40" s="23" t="s">
        <v>34</v>
      </c>
      <c r="G40" s="23" t="s">
        <v>35</v>
      </c>
      <c r="H40" s="23" t="s">
        <v>36</v>
      </c>
    </row>
    <row r="41" spans="1:8" ht="20.25">
      <c r="A41" s="24" t="s">
        <v>37</v>
      </c>
      <c r="B41" s="34"/>
      <c r="C41" s="25"/>
      <c r="D41" s="25" t="e">
        <f>'промежуточный контроль'!$F$12</f>
        <v>#DIV/0!</v>
      </c>
      <c r="E41" s="19" t="e">
        <f>'итоговый контроль'!$F$12</f>
        <v>#DIV/0!</v>
      </c>
      <c r="F41" s="26"/>
      <c r="G41" s="26"/>
      <c r="H41" s="26"/>
    </row>
    <row r="42" spans="1:8" ht="21" thickBot="1">
      <c r="A42" s="27" t="s">
        <v>23</v>
      </c>
      <c r="B42" s="35"/>
      <c r="C42" s="28"/>
      <c r="D42" s="28" t="e">
        <f>'промежуточный контроль'!$G$12</f>
        <v>#DIV/0!</v>
      </c>
      <c r="E42" s="28" t="e">
        <f>'итоговый контроль'!$G$12</f>
        <v>#DIV/0!</v>
      </c>
      <c r="F42" s="29"/>
      <c r="G42" s="29"/>
      <c r="H42" s="29"/>
    </row>
    <row r="58" ht="15.75" thickBot="1"/>
    <row r="59" spans="1:8" ht="21" thickBot="1">
      <c r="A59" s="20" t="s">
        <v>8</v>
      </c>
      <c r="B59" s="30" t="s">
        <v>45</v>
      </c>
      <c r="C59" s="78" t="s">
        <v>46</v>
      </c>
      <c r="D59" s="79"/>
      <c r="E59" s="79"/>
      <c r="F59" s="80" t="s">
        <v>47</v>
      </c>
      <c r="G59" s="80"/>
      <c r="H59" s="80"/>
    </row>
    <row r="60" spans="1:8" ht="40.5">
      <c r="A60" s="21"/>
      <c r="B60" s="31" t="s">
        <v>36</v>
      </c>
      <c r="C60" s="22" t="s">
        <v>34</v>
      </c>
      <c r="D60" s="22" t="s">
        <v>35</v>
      </c>
      <c r="E60" s="22" t="s">
        <v>36</v>
      </c>
      <c r="F60" s="23" t="s">
        <v>34</v>
      </c>
      <c r="G60" s="23" t="s">
        <v>35</v>
      </c>
      <c r="H60" s="23" t="s">
        <v>36</v>
      </c>
    </row>
    <row r="61" spans="1:8" ht="20.25">
      <c r="A61" s="24" t="s">
        <v>37</v>
      </c>
      <c r="B61" s="34"/>
      <c r="C61" s="25"/>
      <c r="D61" s="25" t="e">
        <f>'промежуточный контроль'!$F$13</f>
        <v>#DIV/0!</v>
      </c>
      <c r="E61" s="19" t="e">
        <f>'итоговый контроль'!$F$13</f>
        <v>#DIV/0!</v>
      </c>
      <c r="F61" s="26"/>
      <c r="G61" s="26"/>
      <c r="H61" s="26"/>
    </row>
    <row r="62" spans="1:8" ht="21" thickBot="1">
      <c r="A62" s="27" t="s">
        <v>23</v>
      </c>
      <c r="B62" s="35"/>
      <c r="C62" s="28"/>
      <c r="D62" s="28" t="e">
        <f>'промежуточный контроль'!$G$13</f>
        <v>#DIV/0!</v>
      </c>
      <c r="E62" s="28" t="e">
        <f>'итоговый контроль'!$G$13</f>
        <v>#DIV/0!</v>
      </c>
      <c r="F62" s="29"/>
      <c r="G62" s="29"/>
      <c r="H62" s="29"/>
    </row>
    <row r="78" ht="15.75" thickBot="1"/>
    <row r="79" spans="1:8" ht="21" thickBot="1">
      <c r="A79" s="20" t="s">
        <v>9</v>
      </c>
      <c r="B79" s="30" t="s">
        <v>45</v>
      </c>
      <c r="C79" s="78" t="s">
        <v>46</v>
      </c>
      <c r="D79" s="79"/>
      <c r="E79" s="79"/>
      <c r="F79" s="80" t="s">
        <v>47</v>
      </c>
      <c r="G79" s="80"/>
      <c r="H79" s="80"/>
    </row>
    <row r="80" spans="1:8" ht="40.5">
      <c r="A80" s="21"/>
      <c r="B80" s="31" t="s">
        <v>36</v>
      </c>
      <c r="C80" s="22" t="s">
        <v>34</v>
      </c>
      <c r="D80" s="22" t="s">
        <v>35</v>
      </c>
      <c r="E80" s="22" t="s">
        <v>36</v>
      </c>
      <c r="F80" s="23" t="s">
        <v>34</v>
      </c>
      <c r="G80" s="23" t="s">
        <v>35</v>
      </c>
      <c r="H80" s="23" t="s">
        <v>36</v>
      </c>
    </row>
    <row r="81" spans="1:8" ht="20.25">
      <c r="A81" s="24" t="s">
        <v>37</v>
      </c>
      <c r="B81" s="36"/>
      <c r="C81" s="25"/>
      <c r="D81" s="25" t="e">
        <f>'промежуточный контроль'!$F$14</f>
        <v>#DIV/0!</v>
      </c>
      <c r="E81" s="19" t="e">
        <f>'итоговый контроль'!$F$14</f>
        <v>#DIV/0!</v>
      </c>
      <c r="F81" s="26"/>
      <c r="G81" s="26"/>
      <c r="H81" s="26"/>
    </row>
    <row r="82" spans="1:8" ht="21" thickBot="1">
      <c r="A82" s="27" t="s">
        <v>23</v>
      </c>
      <c r="B82" s="35"/>
      <c r="C82" s="28"/>
      <c r="D82" s="28" t="e">
        <f>'промежуточный контроль'!$G$14</f>
        <v>#DIV/0!</v>
      </c>
      <c r="E82" s="28" t="e">
        <f>'итоговый контроль'!$G$14</f>
        <v>#DIV/0!</v>
      </c>
      <c r="F82" s="29"/>
      <c r="G82" s="29"/>
      <c r="H82" s="29"/>
    </row>
    <row r="98" ht="15.75" thickBot="1"/>
    <row r="99" spans="1:8" ht="21" thickBot="1">
      <c r="A99" s="20" t="s">
        <v>10</v>
      </c>
      <c r="B99" s="30" t="s">
        <v>45</v>
      </c>
      <c r="C99" s="78" t="s">
        <v>46</v>
      </c>
      <c r="D99" s="79"/>
      <c r="E99" s="79"/>
      <c r="F99" s="80" t="s">
        <v>47</v>
      </c>
      <c r="G99" s="80"/>
      <c r="H99" s="80"/>
    </row>
    <row r="100" spans="1:8" ht="40.5">
      <c r="A100" s="21"/>
      <c r="B100" s="31" t="s">
        <v>36</v>
      </c>
      <c r="C100" s="22" t="s">
        <v>34</v>
      </c>
      <c r="D100" s="22" t="s">
        <v>35</v>
      </c>
      <c r="E100" s="22" t="s">
        <v>36</v>
      </c>
      <c r="F100" s="23" t="s">
        <v>34</v>
      </c>
      <c r="G100" s="23" t="s">
        <v>35</v>
      </c>
      <c r="H100" s="23" t="s">
        <v>36</v>
      </c>
    </row>
    <row r="101" spans="1:8" ht="20.25">
      <c r="A101" s="24" t="s">
        <v>37</v>
      </c>
      <c r="B101" s="36"/>
      <c r="C101" s="25"/>
      <c r="D101" s="25" t="e">
        <f>'промежуточный контроль'!$F$15</f>
        <v>#DIV/0!</v>
      </c>
      <c r="E101" s="19" t="e">
        <f>'итоговый контроль'!$F$15</f>
        <v>#DIV/0!</v>
      </c>
      <c r="F101" s="26"/>
      <c r="G101" s="26"/>
      <c r="H101" s="26"/>
    </row>
    <row r="102" spans="1:8" ht="21" thickBot="1">
      <c r="A102" s="27" t="s">
        <v>23</v>
      </c>
      <c r="B102" s="37"/>
      <c r="C102" s="28"/>
      <c r="D102" s="28" t="e">
        <f>'промежуточный контроль'!$G$15</f>
        <v>#DIV/0!</v>
      </c>
      <c r="E102" s="28" t="e">
        <f>'итоговый контроль'!$G$15</f>
        <v>#DIV/0!</v>
      </c>
      <c r="F102" s="29"/>
      <c r="G102" s="29"/>
      <c r="H102" s="29"/>
    </row>
    <row r="118" ht="15.75" thickBot="1"/>
    <row r="119" spans="1:8" ht="21" thickBot="1">
      <c r="A119" s="20" t="s">
        <v>11</v>
      </c>
      <c r="B119" s="30" t="s">
        <v>45</v>
      </c>
      <c r="C119" s="78" t="s">
        <v>46</v>
      </c>
      <c r="D119" s="79"/>
      <c r="E119" s="79"/>
      <c r="F119" s="80" t="s">
        <v>47</v>
      </c>
      <c r="G119" s="80"/>
      <c r="H119" s="80"/>
    </row>
    <row r="120" spans="1:8" ht="40.5">
      <c r="A120" s="21"/>
      <c r="B120" s="31" t="s">
        <v>36</v>
      </c>
      <c r="C120" s="22" t="s">
        <v>34</v>
      </c>
      <c r="D120" s="22" t="s">
        <v>35</v>
      </c>
      <c r="E120" s="22" t="s">
        <v>36</v>
      </c>
      <c r="F120" s="23" t="s">
        <v>34</v>
      </c>
      <c r="G120" s="23" t="s">
        <v>35</v>
      </c>
      <c r="H120" s="23" t="s">
        <v>36</v>
      </c>
    </row>
    <row r="121" spans="1:8" ht="20.25">
      <c r="A121" s="24" t="s">
        <v>37</v>
      </c>
      <c r="B121" s="33" t="e">
        <f>'итоговый 2014-2015'!$F$12</f>
        <v>#DIV/0!</v>
      </c>
      <c r="C121" s="25" t="e">
        <f>'входной контроль'!$F$16</f>
        <v>#DIV/0!</v>
      </c>
      <c r="D121" s="25" t="e">
        <f>'промежуточный контроль'!$F$16</f>
        <v>#DIV/0!</v>
      </c>
      <c r="E121" s="19" t="e">
        <f>'итоговый контроль'!$F$16</f>
        <v>#DIV/0!</v>
      </c>
      <c r="F121" s="26"/>
      <c r="G121" s="26"/>
      <c r="H121" s="26"/>
    </row>
    <row r="122" spans="1:8" ht="21" thickBot="1">
      <c r="A122" s="27" t="s">
        <v>23</v>
      </c>
      <c r="B122" s="32" t="e">
        <f>'итоговый 2014-2015'!$G$12</f>
        <v>#DIV/0!</v>
      </c>
      <c r="C122" s="28" t="e">
        <f>'входной контроль'!$G$16</f>
        <v>#DIV/0!</v>
      </c>
      <c r="D122" s="28" t="e">
        <f>'промежуточный контроль'!$G$16</f>
        <v>#DIV/0!</v>
      </c>
      <c r="E122" s="28" t="e">
        <f>'итоговый контроль'!$G$16</f>
        <v>#DIV/0!</v>
      </c>
      <c r="F122" s="29"/>
      <c r="G122" s="29"/>
      <c r="H122" s="29"/>
    </row>
    <row r="138" ht="15.75" thickBot="1"/>
    <row r="139" spans="1:8" ht="21" thickBot="1">
      <c r="A139" s="20" t="s">
        <v>38</v>
      </c>
      <c r="B139" s="30" t="s">
        <v>45</v>
      </c>
      <c r="C139" s="78" t="s">
        <v>46</v>
      </c>
      <c r="D139" s="79"/>
      <c r="E139" s="79"/>
      <c r="F139" s="80" t="s">
        <v>47</v>
      </c>
      <c r="G139" s="80"/>
      <c r="H139" s="80"/>
    </row>
    <row r="140" spans="1:8" ht="40.5">
      <c r="A140" s="21"/>
      <c r="B140" s="31" t="s">
        <v>36</v>
      </c>
      <c r="C140" s="22" t="s">
        <v>34</v>
      </c>
      <c r="D140" s="22" t="s">
        <v>35</v>
      </c>
      <c r="E140" s="22" t="s">
        <v>36</v>
      </c>
      <c r="F140" s="23" t="s">
        <v>34</v>
      </c>
      <c r="G140" s="23" t="s">
        <v>35</v>
      </c>
      <c r="H140" s="23" t="s">
        <v>36</v>
      </c>
    </row>
    <row r="141" spans="1:8" ht="20.25">
      <c r="A141" s="24" t="s">
        <v>37</v>
      </c>
      <c r="B141" s="33"/>
      <c r="C141" s="25"/>
      <c r="D141" s="25" t="e">
        <f>'промежуточный контроль'!$F$17</f>
        <v>#DIV/0!</v>
      </c>
      <c r="E141" s="19" t="e">
        <f>'итоговый контроль'!$F$17</f>
        <v>#DIV/0!</v>
      </c>
      <c r="F141" s="26"/>
      <c r="G141" s="26"/>
      <c r="H141" s="26"/>
    </row>
    <row r="142" spans="1:8" ht="21" thickBot="1">
      <c r="A142" s="27" t="s">
        <v>23</v>
      </c>
      <c r="B142" s="32"/>
      <c r="C142" s="28"/>
      <c r="D142" s="28" t="e">
        <f>'промежуточный контроль'!$G$17</f>
        <v>#DIV/0!</v>
      </c>
      <c r="E142" s="28" t="e">
        <f>'итоговый контроль'!$G$17</f>
        <v>#DIV/0!</v>
      </c>
      <c r="F142" s="29"/>
      <c r="G142" s="29"/>
      <c r="H142" s="29"/>
    </row>
    <row r="158" ht="15.75" thickBot="1"/>
    <row r="159" spans="1:8" ht="21" thickBot="1">
      <c r="A159" s="20" t="s">
        <v>13</v>
      </c>
      <c r="B159" s="30" t="s">
        <v>45</v>
      </c>
      <c r="C159" s="78" t="s">
        <v>46</v>
      </c>
      <c r="D159" s="79"/>
      <c r="E159" s="79"/>
      <c r="F159" s="80" t="s">
        <v>47</v>
      </c>
      <c r="G159" s="80"/>
      <c r="H159" s="80"/>
    </row>
    <row r="160" spans="1:8" ht="40.5">
      <c r="A160" s="21"/>
      <c r="B160" s="31" t="s">
        <v>36</v>
      </c>
      <c r="C160" s="22" t="s">
        <v>34</v>
      </c>
      <c r="D160" s="22" t="s">
        <v>35</v>
      </c>
      <c r="E160" s="22" t="s">
        <v>36</v>
      </c>
      <c r="F160" s="23" t="s">
        <v>34</v>
      </c>
      <c r="G160" s="23" t="s">
        <v>35</v>
      </c>
      <c r="H160" s="23" t="s">
        <v>36</v>
      </c>
    </row>
    <row r="161" spans="1:8" ht="21">
      <c r="A161" s="24" t="s">
        <v>37</v>
      </c>
      <c r="B161" s="33"/>
      <c r="C161" s="38"/>
      <c r="D161" s="25" t="e">
        <f>'промежуточный контроль'!$F$18</f>
        <v>#DIV/0!</v>
      </c>
      <c r="E161" s="19" t="e">
        <f>'итоговый контроль'!$F$18</f>
        <v>#DIV/0!</v>
      </c>
      <c r="F161" s="26"/>
      <c r="G161" s="26"/>
      <c r="H161" s="26"/>
    </row>
    <row r="162" spans="1:8" ht="21.75" thickBot="1">
      <c r="A162" s="27" t="s">
        <v>23</v>
      </c>
      <c r="B162" s="32"/>
      <c r="C162" s="38"/>
      <c r="D162" s="28" t="e">
        <f>'промежуточный контроль'!$G$18</f>
        <v>#DIV/0!</v>
      </c>
      <c r="E162" s="28" t="e">
        <f>'итоговый контроль'!$G$18</f>
        <v>#DIV/0!</v>
      </c>
      <c r="F162" s="29"/>
      <c r="G162" s="29"/>
      <c r="H162" s="29"/>
    </row>
    <row r="178" ht="15.75" thickBot="1"/>
    <row r="179" spans="1:8" ht="21" thickBot="1">
      <c r="A179" s="20" t="s">
        <v>14</v>
      </c>
      <c r="B179" s="30" t="s">
        <v>45</v>
      </c>
      <c r="C179" s="78" t="s">
        <v>46</v>
      </c>
      <c r="D179" s="79"/>
      <c r="E179" s="79"/>
      <c r="F179" s="80" t="s">
        <v>47</v>
      </c>
      <c r="G179" s="80"/>
      <c r="H179" s="80"/>
    </row>
    <row r="180" spans="1:8" ht="40.5">
      <c r="A180" s="21"/>
      <c r="B180" s="31" t="s">
        <v>36</v>
      </c>
      <c r="C180" s="22" t="s">
        <v>34</v>
      </c>
      <c r="D180" s="22" t="s">
        <v>35</v>
      </c>
      <c r="E180" s="22" t="s">
        <v>36</v>
      </c>
      <c r="F180" s="23" t="s">
        <v>34</v>
      </c>
      <c r="G180" s="23" t="s">
        <v>35</v>
      </c>
      <c r="H180" s="23" t="s">
        <v>36</v>
      </c>
    </row>
    <row r="181" spans="1:8" ht="21">
      <c r="A181" s="24" t="s">
        <v>37</v>
      </c>
      <c r="B181" s="33"/>
      <c r="C181" s="38"/>
      <c r="D181" s="25" t="e">
        <f>'промежуточный контроль'!$F$19</f>
        <v>#DIV/0!</v>
      </c>
      <c r="E181" s="19" t="e">
        <f>'итоговый контроль'!$F$19</f>
        <v>#DIV/0!</v>
      </c>
      <c r="F181" s="26"/>
      <c r="G181" s="26"/>
      <c r="H181" s="26"/>
    </row>
    <row r="182" spans="1:8" ht="21.75" thickBot="1">
      <c r="A182" s="27" t="s">
        <v>23</v>
      </c>
      <c r="B182" s="32"/>
      <c r="C182" s="38"/>
      <c r="D182" s="28" t="e">
        <f>'промежуточный контроль'!$G$19</f>
        <v>#DIV/0!</v>
      </c>
      <c r="E182" s="28" t="e">
        <f>'итоговый контроль'!$G$19</f>
        <v>#DIV/0!</v>
      </c>
      <c r="F182" s="29"/>
      <c r="G182" s="29"/>
      <c r="H182" s="29"/>
    </row>
    <row r="198" ht="15.75" thickBot="1"/>
    <row r="199" spans="1:8" ht="21" thickBot="1">
      <c r="A199" s="20" t="s">
        <v>15</v>
      </c>
      <c r="B199" s="30" t="s">
        <v>45</v>
      </c>
      <c r="C199" s="78" t="s">
        <v>46</v>
      </c>
      <c r="D199" s="79"/>
      <c r="E199" s="79"/>
      <c r="F199" s="80" t="s">
        <v>47</v>
      </c>
      <c r="G199" s="80"/>
      <c r="H199" s="80"/>
    </row>
    <row r="200" spans="1:8" ht="40.5">
      <c r="A200" s="21"/>
      <c r="B200" s="31" t="s">
        <v>36</v>
      </c>
      <c r="C200" s="22" t="s">
        <v>34</v>
      </c>
      <c r="D200" s="22" t="s">
        <v>35</v>
      </c>
      <c r="E200" s="22" t="s">
        <v>36</v>
      </c>
      <c r="F200" s="23" t="s">
        <v>34</v>
      </c>
      <c r="G200" s="23" t="s">
        <v>35</v>
      </c>
      <c r="H200" s="23" t="s">
        <v>36</v>
      </c>
    </row>
    <row r="201" spans="1:8" ht="21">
      <c r="A201" s="24" t="s">
        <v>37</v>
      </c>
      <c r="B201" s="33" t="e">
        <f>'итоговый 2014-2015'!$F$16</f>
        <v>#DIV/0!</v>
      </c>
      <c r="C201" s="38" t="e">
        <f>'входной контроль'!$F$20</f>
        <v>#DIV/0!</v>
      </c>
      <c r="D201" s="25" t="e">
        <f>'промежуточный контроль'!$F$20</f>
        <v>#DIV/0!</v>
      </c>
      <c r="E201" s="19" t="e">
        <f>'итоговый контроль'!$F$20</f>
        <v>#DIV/0!</v>
      </c>
      <c r="F201" s="26"/>
      <c r="G201" s="26"/>
      <c r="H201" s="26"/>
    </row>
    <row r="202" spans="1:8" ht="21.75" thickBot="1">
      <c r="A202" s="27" t="s">
        <v>23</v>
      </c>
      <c r="B202" s="32" t="e">
        <f>'итоговый 2014-2015'!$G$16</f>
        <v>#DIV/0!</v>
      </c>
      <c r="C202" s="38" t="e">
        <f>'входной контроль'!$G$20</f>
        <v>#DIV/0!</v>
      </c>
      <c r="D202" s="28" t="e">
        <f>'промежуточный контроль'!$G$20</f>
        <v>#DIV/0!</v>
      </c>
      <c r="E202" s="28" t="e">
        <f>'итоговый контроль'!$G$20</f>
        <v>#DIV/0!</v>
      </c>
      <c r="F202" s="29"/>
      <c r="G202" s="29"/>
      <c r="H202" s="29"/>
    </row>
    <row r="218" ht="15.75" thickBot="1"/>
    <row r="219" spans="1:8" ht="21" thickBot="1">
      <c r="A219" s="20" t="s">
        <v>39</v>
      </c>
      <c r="B219" s="30" t="s">
        <v>45</v>
      </c>
      <c r="C219" s="78" t="s">
        <v>46</v>
      </c>
      <c r="D219" s="79"/>
      <c r="E219" s="79"/>
      <c r="F219" s="80" t="s">
        <v>47</v>
      </c>
      <c r="G219" s="80"/>
      <c r="H219" s="80"/>
    </row>
    <row r="220" spans="1:8" ht="40.5">
      <c r="A220" s="21"/>
      <c r="B220" s="31" t="s">
        <v>36</v>
      </c>
      <c r="C220" s="22" t="s">
        <v>34</v>
      </c>
      <c r="D220" s="22" t="s">
        <v>35</v>
      </c>
      <c r="E220" s="22" t="s">
        <v>36</v>
      </c>
      <c r="F220" s="23" t="s">
        <v>34</v>
      </c>
      <c r="G220" s="23" t="s">
        <v>35</v>
      </c>
      <c r="H220" s="23" t="s">
        <v>36</v>
      </c>
    </row>
    <row r="221" spans="1:8" ht="20.25">
      <c r="A221" s="24" t="s">
        <v>37</v>
      </c>
      <c r="B221" s="33" t="e">
        <f>'итоговый 2014-2015'!$F$17</f>
        <v>#DIV/0!</v>
      </c>
      <c r="C221" s="25" t="e">
        <f>'входной контроль'!$F$21</f>
        <v>#DIV/0!</v>
      </c>
      <c r="D221" s="25" t="e">
        <f>'промежуточный контроль'!$F$21</f>
        <v>#DIV/0!</v>
      </c>
      <c r="E221" s="19" t="e">
        <f>'итоговый контроль'!$F$21</f>
        <v>#DIV/0!</v>
      </c>
      <c r="F221" s="26"/>
      <c r="G221" s="26"/>
      <c r="H221" s="26"/>
    </row>
    <row r="222" spans="1:8" ht="21" thickBot="1">
      <c r="A222" s="27" t="s">
        <v>23</v>
      </c>
      <c r="B222" s="32" t="e">
        <f>'итоговый 2014-2015'!$G$17</f>
        <v>#DIV/0!</v>
      </c>
      <c r="C222" s="28" t="e">
        <f>'входной контроль'!$G$21</f>
        <v>#DIV/0!</v>
      </c>
      <c r="D222" s="28" t="e">
        <f>'промежуточный контроль'!$G$21</f>
        <v>#DIV/0!</v>
      </c>
      <c r="E222" s="28" t="e">
        <f>'итоговый контроль'!$G$21</f>
        <v>#DIV/0!</v>
      </c>
      <c r="F222" s="29"/>
      <c r="G222" s="29"/>
      <c r="H222" s="29"/>
    </row>
    <row r="239" ht="15.75" thickBot="1"/>
    <row r="240" spans="1:8" ht="21" thickBot="1">
      <c r="A240" s="20" t="s">
        <v>17</v>
      </c>
      <c r="B240" s="30" t="s">
        <v>45</v>
      </c>
      <c r="C240" s="78" t="s">
        <v>46</v>
      </c>
      <c r="D240" s="79"/>
      <c r="E240" s="79"/>
      <c r="F240" s="80" t="s">
        <v>47</v>
      </c>
      <c r="G240" s="80"/>
      <c r="H240" s="80"/>
    </row>
    <row r="241" spans="1:8" ht="40.5">
      <c r="A241" s="21"/>
      <c r="B241" s="31" t="s">
        <v>36</v>
      </c>
      <c r="C241" s="22" t="s">
        <v>34</v>
      </c>
      <c r="D241" s="22" t="s">
        <v>35</v>
      </c>
      <c r="E241" s="22" t="s">
        <v>36</v>
      </c>
      <c r="F241" s="23" t="s">
        <v>34</v>
      </c>
      <c r="G241" s="23" t="s">
        <v>35</v>
      </c>
      <c r="H241" s="23" t="s">
        <v>36</v>
      </c>
    </row>
    <row r="242" spans="1:8" ht="20.25">
      <c r="A242" s="24" t="s">
        <v>37</v>
      </c>
      <c r="B242" s="33"/>
      <c r="C242" s="25" t="e">
        <f>'входной контроль'!$F$22</f>
        <v>#DIV/0!</v>
      </c>
      <c r="D242" s="25" t="e">
        <f>'промежуточный контроль'!$F$22</f>
        <v>#DIV/0!</v>
      </c>
      <c r="E242" s="19" t="e">
        <f>'итоговый контроль'!$F$22</f>
        <v>#DIV/0!</v>
      </c>
      <c r="F242" s="26"/>
      <c r="G242" s="26"/>
      <c r="H242" s="26"/>
    </row>
    <row r="243" spans="1:8" ht="21" thickBot="1">
      <c r="A243" s="27" t="s">
        <v>23</v>
      </c>
      <c r="B243" s="32"/>
      <c r="C243" s="28" t="e">
        <f>'входной контроль'!$G$22</f>
        <v>#DIV/0!</v>
      </c>
      <c r="D243" s="28" t="e">
        <f>'промежуточный контроль'!$G$22</f>
        <v>#DIV/0!</v>
      </c>
      <c r="E243" s="28" t="e">
        <f>'итоговый контроль'!$G$22</f>
        <v>#DIV/0!</v>
      </c>
      <c r="F243" s="29"/>
      <c r="G243" s="29"/>
      <c r="H243" s="29"/>
    </row>
    <row r="259" ht="15.75" thickBot="1"/>
    <row r="260" spans="1:8" ht="21" thickBot="1">
      <c r="A260" s="20" t="s">
        <v>18</v>
      </c>
      <c r="B260" s="30" t="s">
        <v>45</v>
      </c>
      <c r="C260" s="78" t="s">
        <v>46</v>
      </c>
      <c r="D260" s="79"/>
      <c r="E260" s="79"/>
      <c r="F260" s="80" t="s">
        <v>47</v>
      </c>
      <c r="G260" s="80"/>
      <c r="H260" s="80"/>
    </row>
    <row r="261" spans="1:8" ht="40.5">
      <c r="A261" s="21"/>
      <c r="B261" s="31" t="s">
        <v>36</v>
      </c>
      <c r="C261" s="22" t="s">
        <v>34</v>
      </c>
      <c r="D261" s="22" t="s">
        <v>35</v>
      </c>
      <c r="E261" s="22" t="s">
        <v>36</v>
      </c>
      <c r="F261" s="23" t="s">
        <v>34</v>
      </c>
      <c r="G261" s="23" t="s">
        <v>35</v>
      </c>
      <c r="H261" s="23" t="s">
        <v>36</v>
      </c>
    </row>
    <row r="262" spans="1:8" ht="20.25">
      <c r="A262" s="24" t="s">
        <v>37</v>
      </c>
      <c r="B262" s="33" t="e">
        <f>'итоговый 2014-2015'!$F$19</f>
        <v>#DIV/0!</v>
      </c>
      <c r="C262" s="25" t="e">
        <f>'входной контроль'!$F$23</f>
        <v>#DIV/0!</v>
      </c>
      <c r="D262" s="25" t="e">
        <f>'промежуточный контроль'!$F$23</f>
        <v>#DIV/0!</v>
      </c>
      <c r="E262" s="19" t="e">
        <f>'итоговый контроль'!$F$23</f>
        <v>#DIV/0!</v>
      </c>
      <c r="F262" s="26"/>
      <c r="G262" s="26"/>
      <c r="H262" s="26"/>
    </row>
    <row r="263" spans="1:8" ht="21" thickBot="1">
      <c r="A263" s="27" t="s">
        <v>23</v>
      </c>
      <c r="B263" s="32" t="e">
        <f>'итоговый 2014-2015'!$G$19</f>
        <v>#DIV/0!</v>
      </c>
      <c r="C263" s="28" t="e">
        <f>'входной контроль'!$G$23</f>
        <v>#DIV/0!</v>
      </c>
      <c r="D263" s="28" t="e">
        <f>'промежуточный контроль'!$G$23</f>
        <v>#DIV/0!</v>
      </c>
      <c r="E263" s="28" t="e">
        <f>'итоговый контроль'!$G$23</f>
        <v>#DIV/0!</v>
      </c>
      <c r="F263" s="29"/>
      <c r="G263" s="29"/>
      <c r="H263" s="29"/>
    </row>
    <row r="279" ht="15.75" thickBot="1"/>
    <row r="280" spans="1:8" ht="21" thickBot="1">
      <c r="A280" s="20" t="s">
        <v>19</v>
      </c>
      <c r="B280" s="30" t="s">
        <v>45</v>
      </c>
      <c r="C280" s="78" t="s">
        <v>46</v>
      </c>
      <c r="D280" s="79"/>
      <c r="E280" s="79"/>
      <c r="F280" s="80" t="s">
        <v>47</v>
      </c>
      <c r="G280" s="80"/>
      <c r="H280" s="80"/>
    </row>
    <row r="281" spans="1:8" ht="40.5">
      <c r="A281" s="21"/>
      <c r="B281" s="31" t="s">
        <v>36</v>
      </c>
      <c r="C281" s="22" t="s">
        <v>34</v>
      </c>
      <c r="D281" s="22" t="s">
        <v>35</v>
      </c>
      <c r="E281" s="22" t="s">
        <v>36</v>
      </c>
      <c r="F281" s="23" t="s">
        <v>34</v>
      </c>
      <c r="G281" s="23" t="s">
        <v>35</v>
      </c>
      <c r="H281" s="23" t="s">
        <v>36</v>
      </c>
    </row>
    <row r="282" spans="1:8" ht="20.25">
      <c r="A282" s="24" t="s">
        <v>37</v>
      </c>
      <c r="B282" s="33" t="e">
        <f>'итоговый 2014-2015'!$F$20</f>
        <v>#DIV/0!</v>
      </c>
      <c r="C282" s="25" t="e">
        <f>'входной контроль'!$F$24</f>
        <v>#DIV/0!</v>
      </c>
      <c r="D282" s="25" t="e">
        <f>'промежуточный контроль'!$F$24</f>
        <v>#DIV/0!</v>
      </c>
      <c r="E282" s="19" t="e">
        <f>'итоговый контроль'!$F$24</f>
        <v>#DIV/0!</v>
      </c>
      <c r="F282" s="26"/>
      <c r="G282" s="26"/>
      <c r="H282" s="26"/>
    </row>
    <row r="283" spans="1:8" ht="21" thickBot="1">
      <c r="A283" s="27" t="s">
        <v>23</v>
      </c>
      <c r="B283" s="32" t="e">
        <f>'итоговый 2014-2015'!$G$20</f>
        <v>#DIV/0!</v>
      </c>
      <c r="C283" s="28" t="e">
        <f>'входной контроль'!$G$24</f>
        <v>#DIV/0!</v>
      </c>
      <c r="D283" s="28" t="e">
        <f>'промежуточный контроль'!$G$24</f>
        <v>#DIV/0!</v>
      </c>
      <c r="E283" s="28" t="e">
        <f>'итоговый контроль'!$G$24</f>
        <v>#DIV/0!</v>
      </c>
      <c r="F283" s="29"/>
      <c r="G283" s="29"/>
      <c r="H283" s="29"/>
    </row>
    <row r="300" ht="15.75" thickBot="1"/>
    <row r="301" spans="1:8" ht="21" thickBot="1">
      <c r="A301" s="20" t="s">
        <v>20</v>
      </c>
      <c r="B301" s="30" t="s">
        <v>45</v>
      </c>
      <c r="C301" s="78" t="s">
        <v>46</v>
      </c>
      <c r="D301" s="79"/>
      <c r="E301" s="79"/>
      <c r="F301" s="80" t="s">
        <v>47</v>
      </c>
      <c r="G301" s="80"/>
      <c r="H301" s="80"/>
    </row>
    <row r="302" spans="1:8" ht="40.5">
      <c r="A302" s="21"/>
      <c r="B302" s="31" t="s">
        <v>36</v>
      </c>
      <c r="C302" s="22" t="s">
        <v>34</v>
      </c>
      <c r="D302" s="22" t="s">
        <v>35</v>
      </c>
      <c r="E302" s="22" t="s">
        <v>36</v>
      </c>
      <c r="F302" s="23" t="s">
        <v>34</v>
      </c>
      <c r="G302" s="23" t="s">
        <v>35</v>
      </c>
      <c r="H302" s="23" t="s">
        <v>36</v>
      </c>
    </row>
    <row r="303" spans="1:8" ht="20.25">
      <c r="A303" s="24" t="s">
        <v>37</v>
      </c>
      <c r="B303" s="33" t="e">
        <f>'итоговый 2014-2015'!$F$21</f>
        <v>#DIV/0!</v>
      </c>
      <c r="C303" s="25" t="e">
        <f>'входной контроль'!$F$25</f>
        <v>#DIV/0!</v>
      </c>
      <c r="D303" s="25" t="e">
        <f>'промежуточный контроль'!$F$25</f>
        <v>#DIV/0!</v>
      </c>
      <c r="E303" s="19" t="e">
        <f>'итоговый контроль'!$F$25</f>
        <v>#DIV/0!</v>
      </c>
      <c r="F303" s="26"/>
      <c r="G303" s="26"/>
      <c r="H303" s="26"/>
    </row>
    <row r="304" spans="1:8" ht="21" thickBot="1">
      <c r="A304" s="27" t="s">
        <v>23</v>
      </c>
      <c r="B304" s="32" t="e">
        <f>'итоговый 2014-2015'!$G$21</f>
        <v>#DIV/0!</v>
      </c>
      <c r="C304" s="28" t="e">
        <f>'входной контроль'!$G$25</f>
        <v>#DIV/0!</v>
      </c>
      <c r="D304" s="28" t="e">
        <f>'промежуточный контроль'!$G$25</f>
        <v>#DIV/0!</v>
      </c>
      <c r="E304" s="28" t="e">
        <f>'итоговый контроль'!$G$25</f>
        <v>#DIV/0!</v>
      </c>
      <c r="F304" s="29"/>
      <c r="G304" s="29"/>
      <c r="H304" s="29"/>
    </row>
    <row r="321" ht="15.75" thickBot="1"/>
    <row r="322" spans="1:8" ht="21" thickBot="1">
      <c r="A322" s="39" t="s">
        <v>41</v>
      </c>
      <c r="B322" s="30" t="s">
        <v>45</v>
      </c>
      <c r="C322" s="78" t="s">
        <v>46</v>
      </c>
      <c r="D322" s="79"/>
      <c r="E322" s="79"/>
      <c r="F322" s="80" t="s">
        <v>47</v>
      </c>
      <c r="G322" s="80"/>
      <c r="H322" s="80"/>
    </row>
    <row r="323" spans="2:8" ht="40.5">
      <c r="B323" s="31" t="s">
        <v>36</v>
      </c>
      <c r="C323" s="22" t="s">
        <v>34</v>
      </c>
      <c r="D323" s="22" t="s">
        <v>35</v>
      </c>
      <c r="E323" s="22" t="s">
        <v>36</v>
      </c>
      <c r="F323" s="23" t="s">
        <v>34</v>
      </c>
      <c r="G323" s="23" t="s">
        <v>35</v>
      </c>
      <c r="H323" s="23" t="s">
        <v>36</v>
      </c>
    </row>
    <row r="324" spans="1:8" ht="20.25">
      <c r="A324" s="40" t="s">
        <v>37</v>
      </c>
      <c r="B324" s="33" t="e">
        <f>'итоговый 2014-2015'!$F$22</f>
        <v>#DIV/0!</v>
      </c>
      <c r="C324" s="25"/>
      <c r="D324" s="25"/>
      <c r="E324" s="19"/>
      <c r="F324" s="26"/>
      <c r="G324" s="26"/>
      <c r="H324" s="26"/>
    </row>
    <row r="325" spans="1:8" ht="21" thickBot="1">
      <c r="A325" s="41" t="s">
        <v>23</v>
      </c>
      <c r="B325" s="32" t="e">
        <f>'итоговый 2014-2015'!$G$22</f>
        <v>#DIV/0!</v>
      </c>
      <c r="C325" s="28"/>
      <c r="D325" s="28"/>
      <c r="E325" s="28"/>
      <c r="F325" s="29"/>
      <c r="G325" s="29"/>
      <c r="H325" s="29"/>
    </row>
    <row r="343" ht="15.75" thickBot="1"/>
    <row r="344" spans="1:8" ht="21" thickBot="1">
      <c r="A344" s="46" t="s">
        <v>1</v>
      </c>
      <c r="B344" s="30"/>
      <c r="C344" s="78" t="s">
        <v>46</v>
      </c>
      <c r="D344" s="79"/>
      <c r="E344" s="79"/>
      <c r="F344" s="80" t="s">
        <v>47</v>
      </c>
      <c r="G344" s="80"/>
      <c r="H344" s="80"/>
    </row>
    <row r="345" spans="1:8" ht="40.5">
      <c r="A345" s="47"/>
      <c r="B345" s="31"/>
      <c r="C345" s="22" t="s">
        <v>34</v>
      </c>
      <c r="D345" s="22" t="s">
        <v>35</v>
      </c>
      <c r="E345" s="22" t="s">
        <v>36</v>
      </c>
      <c r="F345" s="23" t="s">
        <v>34</v>
      </c>
      <c r="G345" s="23" t="s">
        <v>35</v>
      </c>
      <c r="H345" s="23" t="s">
        <v>36</v>
      </c>
    </row>
    <row r="346" spans="1:8" ht="20.25">
      <c r="A346" s="48" t="s">
        <v>37</v>
      </c>
      <c r="B346" s="33"/>
      <c r="C346" s="25"/>
      <c r="D346" s="25" t="e">
        <f>'промежуточный контроль'!$F$6</f>
        <v>#DIV/0!</v>
      </c>
      <c r="E346" s="19" t="e">
        <f>'итоговый контроль'!$F$6</f>
        <v>#DIV/0!</v>
      </c>
      <c r="F346" s="26"/>
      <c r="G346" s="26"/>
      <c r="H346" s="26"/>
    </row>
    <row r="347" spans="1:8" ht="21" thickBot="1">
      <c r="A347" s="49" t="s">
        <v>23</v>
      </c>
      <c r="B347" s="32"/>
      <c r="C347" s="28"/>
      <c r="D347" s="28" t="e">
        <f>'промежуточный контроль'!$G$6</f>
        <v>#DIV/0!</v>
      </c>
      <c r="E347" s="28" t="e">
        <f>'итоговый контроль'!$G$6</f>
        <v>#DIV/0!</v>
      </c>
      <c r="F347" s="29"/>
      <c r="G347" s="29"/>
      <c r="H347" s="29"/>
    </row>
    <row r="348" spans="1:9" ht="20.25">
      <c r="A348" s="50"/>
      <c r="B348" s="51"/>
      <c r="C348" s="51"/>
      <c r="D348" s="51"/>
      <c r="E348" s="51"/>
      <c r="F348" s="51"/>
      <c r="G348" s="51"/>
      <c r="H348" s="51"/>
      <c r="I348" s="52"/>
    </row>
    <row r="357" ht="15.75" thickBot="1"/>
    <row r="358" spans="1:8" ht="21" thickBot="1">
      <c r="A358" s="46" t="s">
        <v>2</v>
      </c>
      <c r="B358" s="30"/>
      <c r="C358" s="78" t="s">
        <v>46</v>
      </c>
      <c r="D358" s="79"/>
      <c r="E358" s="79"/>
      <c r="F358" s="80" t="s">
        <v>47</v>
      </c>
      <c r="G358" s="80"/>
      <c r="H358" s="80"/>
    </row>
    <row r="359" spans="1:8" ht="40.5">
      <c r="A359" s="47"/>
      <c r="B359" s="31"/>
      <c r="C359" s="22" t="s">
        <v>34</v>
      </c>
      <c r="D359" s="22" t="s">
        <v>35</v>
      </c>
      <c r="E359" s="22" t="s">
        <v>36</v>
      </c>
      <c r="F359" s="23" t="s">
        <v>34</v>
      </c>
      <c r="G359" s="23" t="s">
        <v>35</v>
      </c>
      <c r="H359" s="23" t="s">
        <v>36</v>
      </c>
    </row>
    <row r="360" spans="1:8" ht="20.25">
      <c r="A360" s="48" t="s">
        <v>37</v>
      </c>
      <c r="B360" s="33"/>
      <c r="C360" s="25"/>
      <c r="D360" s="25" t="e">
        <f>'промежуточный контроль'!$F$7</f>
        <v>#DIV/0!</v>
      </c>
      <c r="E360" s="19" t="e">
        <f>'итоговый контроль'!$F$7</f>
        <v>#DIV/0!</v>
      </c>
      <c r="F360" s="26"/>
      <c r="G360" s="26"/>
      <c r="H360" s="26"/>
    </row>
    <row r="361" spans="1:8" ht="21" thickBot="1">
      <c r="A361" s="49" t="s">
        <v>23</v>
      </c>
      <c r="B361" s="32"/>
      <c r="C361" s="28"/>
      <c r="D361" s="28" t="e">
        <f>'промежуточный контроль'!$G$7</f>
        <v>#DIV/0!</v>
      </c>
      <c r="E361" s="28" t="e">
        <f>'итоговый контроль'!$G$7</f>
        <v>#DIV/0!</v>
      </c>
      <c r="F361" s="29"/>
      <c r="G361" s="29"/>
      <c r="H361" s="29"/>
    </row>
    <row r="373" ht="15.75" thickBot="1"/>
    <row r="374" spans="1:8" ht="21" thickBot="1">
      <c r="A374" s="46" t="s">
        <v>3</v>
      </c>
      <c r="B374" s="30"/>
      <c r="C374" s="78" t="s">
        <v>46</v>
      </c>
      <c r="D374" s="79"/>
      <c r="E374" s="79"/>
      <c r="F374" s="80" t="s">
        <v>47</v>
      </c>
      <c r="G374" s="80"/>
      <c r="H374" s="80"/>
    </row>
    <row r="375" spans="1:8" ht="40.5">
      <c r="A375" s="47"/>
      <c r="B375" s="31"/>
      <c r="C375" s="22" t="s">
        <v>34</v>
      </c>
      <c r="D375" s="22" t="s">
        <v>35</v>
      </c>
      <c r="E375" s="22" t="s">
        <v>36</v>
      </c>
      <c r="F375" s="23" t="s">
        <v>34</v>
      </c>
      <c r="G375" s="23" t="s">
        <v>35</v>
      </c>
      <c r="H375" s="23" t="s">
        <v>36</v>
      </c>
    </row>
    <row r="376" spans="1:8" ht="20.25">
      <c r="A376" s="48" t="s">
        <v>37</v>
      </c>
      <c r="B376" s="33"/>
      <c r="C376" s="25"/>
      <c r="D376" s="25" t="e">
        <f>'промежуточный контроль'!$F$8</f>
        <v>#DIV/0!</v>
      </c>
      <c r="E376" s="19" t="e">
        <f>'итоговый контроль'!$F$8</f>
        <v>#DIV/0!</v>
      </c>
      <c r="F376" s="26"/>
      <c r="G376" s="26"/>
      <c r="H376" s="26"/>
    </row>
    <row r="377" spans="1:8" ht="21" thickBot="1">
      <c r="A377" s="49" t="s">
        <v>23</v>
      </c>
      <c r="B377" s="32"/>
      <c r="C377" s="28"/>
      <c r="D377" s="28" t="e">
        <f>'промежуточный контроль'!$G$8</f>
        <v>#DIV/0!</v>
      </c>
      <c r="E377" s="28" t="e">
        <f>'итоговый контроль'!$G$8</f>
        <v>#DIV/0!</v>
      </c>
      <c r="F377" s="29"/>
      <c r="G377" s="29"/>
      <c r="H377" s="29"/>
    </row>
    <row r="389" ht="15.75" thickBot="1"/>
    <row r="390" spans="1:8" ht="21" thickBot="1">
      <c r="A390" s="46" t="s">
        <v>4</v>
      </c>
      <c r="B390" s="30"/>
      <c r="C390" s="78" t="s">
        <v>46</v>
      </c>
      <c r="D390" s="79"/>
      <c r="E390" s="79"/>
      <c r="F390" s="80" t="s">
        <v>47</v>
      </c>
      <c r="G390" s="80"/>
      <c r="H390" s="80"/>
    </row>
    <row r="391" spans="1:8" ht="40.5">
      <c r="A391" s="47"/>
      <c r="B391" s="31"/>
      <c r="C391" s="22" t="s">
        <v>34</v>
      </c>
      <c r="D391" s="22" t="s">
        <v>35</v>
      </c>
      <c r="E391" s="22" t="s">
        <v>36</v>
      </c>
      <c r="F391" s="23" t="s">
        <v>34</v>
      </c>
      <c r="G391" s="23" t="s">
        <v>35</v>
      </c>
      <c r="H391" s="23" t="s">
        <v>36</v>
      </c>
    </row>
    <row r="392" spans="1:8" ht="20.25">
      <c r="A392" s="48" t="s">
        <v>37</v>
      </c>
      <c r="B392" s="33"/>
      <c r="C392" s="25"/>
      <c r="D392" s="25" t="e">
        <f>'промежуточный контроль'!$F$9</f>
        <v>#DIV/0!</v>
      </c>
      <c r="E392" s="19" t="e">
        <f>'итоговый контроль'!$F$9</f>
        <v>#DIV/0!</v>
      </c>
      <c r="F392" s="26"/>
      <c r="G392" s="26"/>
      <c r="H392" s="26"/>
    </row>
    <row r="393" spans="1:8" ht="21" thickBot="1">
      <c r="A393" s="49" t="s">
        <v>23</v>
      </c>
      <c r="B393" s="32"/>
      <c r="C393" s="28"/>
      <c r="D393" s="28" t="e">
        <f>'промежуточный контроль'!$G$9</f>
        <v>#DIV/0!</v>
      </c>
      <c r="E393" s="28" t="e">
        <f>'итоговый контроль'!$G$9</f>
        <v>#DIV/0!</v>
      </c>
      <c r="F393" s="29"/>
      <c r="G393" s="29"/>
      <c r="H393" s="29"/>
    </row>
  </sheetData>
  <sheetProtection selectLockedCells="1"/>
  <mergeCells count="42">
    <mergeCell ref="C20:E20"/>
    <mergeCell ref="F20:H20"/>
    <mergeCell ref="C1:E1"/>
    <mergeCell ref="F1:H1"/>
    <mergeCell ref="C39:E39"/>
    <mergeCell ref="F39:H39"/>
    <mergeCell ref="C59:E59"/>
    <mergeCell ref="F59:H59"/>
    <mergeCell ref="C79:E79"/>
    <mergeCell ref="F79:H79"/>
    <mergeCell ref="C99:E99"/>
    <mergeCell ref="F99:H99"/>
    <mergeCell ref="C119:E119"/>
    <mergeCell ref="F119:H119"/>
    <mergeCell ref="C139:E139"/>
    <mergeCell ref="F139:H139"/>
    <mergeCell ref="C159:E159"/>
    <mergeCell ref="F159:H159"/>
    <mergeCell ref="C179:E179"/>
    <mergeCell ref="F179:H179"/>
    <mergeCell ref="C199:E199"/>
    <mergeCell ref="F199:H199"/>
    <mergeCell ref="C219:E219"/>
    <mergeCell ref="F219:H219"/>
    <mergeCell ref="C240:E240"/>
    <mergeCell ref="F240:H240"/>
    <mergeCell ref="C260:E260"/>
    <mergeCell ref="F260:H260"/>
    <mergeCell ref="C280:E280"/>
    <mergeCell ref="F280:H280"/>
    <mergeCell ref="C301:E301"/>
    <mergeCell ref="F301:H301"/>
    <mergeCell ref="C322:E322"/>
    <mergeCell ref="F322:H322"/>
    <mergeCell ref="C344:E344"/>
    <mergeCell ref="F344:H344"/>
    <mergeCell ref="C358:E358"/>
    <mergeCell ref="F358:H358"/>
    <mergeCell ref="C374:E374"/>
    <mergeCell ref="F374:H374"/>
    <mergeCell ref="C390:E390"/>
    <mergeCell ref="F390:H390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2015-11-29T11:34:55Z</dcterms:modified>
  <cp:category/>
  <cp:version/>
  <cp:contentType/>
  <cp:contentStatus/>
</cp:coreProperties>
</file>