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<sst xmlns="http://schemas.openxmlformats.org/spreadsheetml/2006/main" count="79" uniqueCount="24">
  <si>
    <t>Результаты метеорологических наблюдений за апрель 2001 года в Москве</t>
  </si>
  <si>
    <t>Температура (град)</t>
  </si>
  <si>
    <t>Давление (мм)</t>
  </si>
  <si>
    <t>Влажность (%)</t>
  </si>
  <si>
    <t>Облачность</t>
  </si>
  <si>
    <t>Ветер</t>
  </si>
  <si>
    <t>Осадки</t>
  </si>
  <si>
    <t>Нб</t>
  </si>
  <si>
    <t>Нм</t>
  </si>
  <si>
    <t>Ср</t>
  </si>
  <si>
    <t>яс</t>
  </si>
  <si>
    <t>пер</t>
  </si>
  <si>
    <t>обл</t>
  </si>
  <si>
    <t>сил</t>
  </si>
  <si>
    <t>ум</t>
  </si>
  <si>
    <t>н</t>
  </si>
  <si>
    <t>с</t>
  </si>
  <si>
    <t>сн</t>
  </si>
  <si>
    <t>дж</t>
  </si>
  <si>
    <t>Температура воздуха в градусах</t>
  </si>
  <si>
    <t>Максимальная температура</t>
  </si>
  <si>
    <t>Минимальная температура</t>
  </si>
  <si>
    <t>числа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</si>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</sst>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9"/>
      <name val="Arial Cyr"/>
      <family val="2"/>
    </font>
    <font>
      <b/>
      <sz val="10"/>
      <color indexed="21"/>
      <name val="Arial Cyr"/>
      <family val="2"/>
    </font>
    <font>
      <sz val="8"/>
      <name val="Arial Cyr"/>
      <family val="0"/>
    </font>
    <font>
      <b/>
      <sz val="10"/>
      <color indexed="12"/>
      <name val="Arial Cyr"/>
      <family val="2"/>
    </font>
    <font>
      <sz val="9"/>
      <color indexed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Лист1!$E$4:$AH$4</c:f>
              <c:numCache/>
            </c:numRef>
          </c:val>
          <c:smooth val="0"/>
        </c:ser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30176"/>
        <c:crosses val="autoZero"/>
        <c:auto val="1"/>
        <c:lblOffset val="100"/>
        <c:noMultiLvlLbl val="0"/>
      </c:catAx>
      <c:valAx>
        <c:axId val="25430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Лист1!$E$5:$AH$5</c:f>
              <c:numCache/>
            </c:numRef>
          </c:val>
          <c:smooth val="0"/>
        </c:ser>
        <c:axId val="27544993"/>
        <c:axId val="46578346"/>
      </c:line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8346"/>
        <c:crosses val="autoZero"/>
        <c:auto val="1"/>
        <c:lblOffset val="100"/>
        <c:noMultiLvlLbl val="0"/>
      </c:catAx>
      <c:valAx>
        <c:axId val="46578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4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0.98825"/>
          <c:h val="0.86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Лист1!$E$6:$AH$6</c:f>
              <c:numCache/>
            </c:numRef>
          </c:val>
          <c:smooth val="0"/>
        </c:ser>
        <c:axId val="16551931"/>
        <c:axId val="14749652"/>
      </c:lineChart>
      <c:cat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49652"/>
        <c:crosses val="autoZero"/>
        <c:auto val="1"/>
        <c:lblOffset val="100"/>
        <c:noMultiLvlLbl val="0"/>
      </c:catAx>
      <c:valAx>
        <c:axId val="1474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47625</xdr:rowOff>
    </xdr:from>
    <xdr:to>
      <xdr:col>34</xdr:col>
      <xdr:colOff>19050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905125" y="1533525"/>
        <a:ext cx="8582025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17</xdr:row>
      <xdr:rowOff>9525</xdr:rowOff>
    </xdr:from>
    <xdr:to>
      <xdr:col>34</xdr:col>
      <xdr:colOff>28575</xdr:colOff>
      <xdr:row>25</xdr:row>
      <xdr:rowOff>95250</xdr:rowOff>
    </xdr:to>
    <xdr:graphicFrame>
      <xdr:nvGraphicFramePr>
        <xdr:cNvPr id="2" name="Chart 2"/>
        <xdr:cNvGraphicFramePr/>
      </xdr:nvGraphicFramePr>
      <xdr:xfrm>
        <a:off x="2905125" y="2800350"/>
        <a:ext cx="8591550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25</xdr:row>
      <xdr:rowOff>104775</xdr:rowOff>
    </xdr:from>
    <xdr:to>
      <xdr:col>34</xdr:col>
      <xdr:colOff>28575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2895600" y="4191000"/>
        <a:ext cx="8601075" cy="120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17.00390625" style="0" customWidth="1"/>
    <col min="2" max="2" width="7.00390625" style="0" customWidth="1"/>
    <col min="3" max="3" width="7.375" style="0" customWidth="1"/>
    <col min="4" max="4" width="6.625" style="0" customWidth="1"/>
    <col min="5" max="34" width="3.75390625" style="0" customWidth="1"/>
  </cols>
  <sheetData>
    <row r="1" ht="12.75">
      <c r="A1" s="10" t="s">
        <v>0</v>
      </c>
    </row>
    <row r="2" ht="13.5" thickBot="1"/>
    <row r="3" spans="1:34" s="16" customFormat="1" ht="13.5" thickTop="1">
      <c r="A3" s="12"/>
      <c r="B3" s="13" t="s">
        <v>7</v>
      </c>
      <c r="C3" s="14" t="s">
        <v>8</v>
      </c>
      <c r="D3" s="14" t="s">
        <v>9</v>
      </c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4">
        <v>8</v>
      </c>
      <c r="M3" s="14">
        <v>9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14">
        <v>16</v>
      </c>
      <c r="U3" s="14">
        <v>17</v>
      </c>
      <c r="V3" s="14">
        <v>18</v>
      </c>
      <c r="W3" s="14">
        <v>19</v>
      </c>
      <c r="X3" s="14">
        <v>20</v>
      </c>
      <c r="Y3" s="14">
        <v>21</v>
      </c>
      <c r="Z3" s="14">
        <v>22</v>
      </c>
      <c r="AA3" s="14">
        <v>23</v>
      </c>
      <c r="AB3" s="14">
        <v>24</v>
      </c>
      <c r="AC3" s="14">
        <v>25</v>
      </c>
      <c r="AD3" s="14">
        <v>26</v>
      </c>
      <c r="AE3" s="14">
        <v>27</v>
      </c>
      <c r="AF3" s="14">
        <v>28</v>
      </c>
      <c r="AG3" s="14">
        <v>29</v>
      </c>
      <c r="AH3" s="15">
        <v>30</v>
      </c>
    </row>
    <row r="4" spans="1:34" ht="12.75">
      <c r="A4" s="7" t="s">
        <v>1</v>
      </c>
      <c r="B4" s="5">
        <f>IF(MAX(E4:AH4)=0," ",MAX(E4:AH4))</f>
        <v>16</v>
      </c>
      <c r="C4" s="1">
        <f>IF(MIN(E4:AH4)=0," ",MIN(E4:AH4))</f>
        <v>3</v>
      </c>
      <c r="D4" s="9">
        <f>IF(AVERAGE(E4:AH4)=0," ",AVERAGE(E4:AH4))</f>
        <v>8.523809523809524</v>
      </c>
      <c r="E4" s="1">
        <v>4</v>
      </c>
      <c r="F4" s="1">
        <v>3</v>
      </c>
      <c r="G4" s="1">
        <v>6</v>
      </c>
      <c r="H4" s="1">
        <v>6</v>
      </c>
      <c r="I4" s="1">
        <v>7</v>
      </c>
      <c r="J4" s="1">
        <v>7</v>
      </c>
      <c r="K4" s="1">
        <v>10</v>
      </c>
      <c r="L4" s="1">
        <v>12</v>
      </c>
      <c r="M4" s="1">
        <v>15</v>
      </c>
      <c r="N4" s="1">
        <v>16</v>
      </c>
      <c r="O4" s="1">
        <v>14</v>
      </c>
      <c r="P4" s="1">
        <v>10</v>
      </c>
      <c r="Q4" s="1">
        <v>9</v>
      </c>
      <c r="R4" s="1">
        <v>8</v>
      </c>
      <c r="S4" s="1">
        <v>9</v>
      </c>
      <c r="T4" s="1">
        <v>5</v>
      </c>
      <c r="U4" s="1">
        <v>6</v>
      </c>
      <c r="V4" s="1">
        <v>6</v>
      </c>
      <c r="W4" s="1">
        <v>8</v>
      </c>
      <c r="X4" s="1">
        <v>9</v>
      </c>
      <c r="Y4" s="1">
        <v>9</v>
      </c>
      <c r="Z4" s="1"/>
      <c r="AA4" s="1"/>
      <c r="AB4" s="1"/>
      <c r="AC4" s="1"/>
      <c r="AD4" s="1"/>
      <c r="AE4" s="1"/>
      <c r="AF4" s="1"/>
      <c r="AG4" s="1"/>
      <c r="AH4" s="2"/>
    </row>
    <row r="5" spans="1:34" ht="12.75">
      <c r="A5" s="7" t="s">
        <v>2</v>
      </c>
      <c r="B5" s="5">
        <f>IF(MAX(E5:AH5)=0," ",MAX(E5:AH5))</f>
        <v>764</v>
      </c>
      <c r="C5" s="1">
        <f>IF(MIN(E5:AH5)=0," ",MIN(E5:AH5))</f>
        <v>740</v>
      </c>
      <c r="D5" s="9">
        <f>IF(AVERAGE(E5:AH5)=0," ",AVERAGE(E5:AH5))</f>
        <v>753.0952380952381</v>
      </c>
      <c r="E5" s="1">
        <v>758</v>
      </c>
      <c r="F5" s="1">
        <v>758</v>
      </c>
      <c r="G5" s="1">
        <v>755</v>
      </c>
      <c r="H5" s="1">
        <v>750</v>
      </c>
      <c r="I5" s="1">
        <v>740</v>
      </c>
      <c r="J5" s="1">
        <v>741</v>
      </c>
      <c r="K5" s="1">
        <v>742</v>
      </c>
      <c r="L5" s="1">
        <v>740</v>
      </c>
      <c r="M5" s="1">
        <v>760</v>
      </c>
      <c r="N5" s="1">
        <v>761</v>
      </c>
      <c r="O5" s="1">
        <v>764</v>
      </c>
      <c r="P5" s="1">
        <v>763</v>
      </c>
      <c r="Q5" s="1">
        <v>762</v>
      </c>
      <c r="R5" s="1">
        <v>760</v>
      </c>
      <c r="S5" s="1">
        <v>755</v>
      </c>
      <c r="T5" s="1">
        <v>754</v>
      </c>
      <c r="U5" s="1">
        <v>754</v>
      </c>
      <c r="V5" s="1">
        <v>753</v>
      </c>
      <c r="W5" s="1">
        <v>750</v>
      </c>
      <c r="X5" s="1">
        <v>748</v>
      </c>
      <c r="Y5" s="1">
        <v>747</v>
      </c>
      <c r="Z5" s="1"/>
      <c r="AA5" s="1"/>
      <c r="AB5" s="1"/>
      <c r="AC5" s="1"/>
      <c r="AD5" s="1"/>
      <c r="AE5" s="1"/>
      <c r="AF5" s="1"/>
      <c r="AG5" s="1"/>
      <c r="AH5" s="2"/>
    </row>
    <row r="6" spans="1:34" ht="12.75">
      <c r="A6" s="7" t="s">
        <v>3</v>
      </c>
      <c r="B6" s="5">
        <f>IF(MAX(E6:AH6)=0," ",MAX(E6:AH6))</f>
        <v>95</v>
      </c>
      <c r="C6" s="1">
        <f>IF(MIN(E6:AH6)=0," ",MIN(E6:AH6))</f>
        <v>63</v>
      </c>
      <c r="D6" s="9">
        <f>IF(AVERAGE(E6:AH6)=0," ",AVERAGE(E6:AH6))</f>
        <v>78.52380952380952</v>
      </c>
      <c r="E6" s="1">
        <v>73</v>
      </c>
      <c r="F6" s="1">
        <v>75</v>
      </c>
      <c r="G6" s="1">
        <v>80</v>
      </c>
      <c r="H6" s="1">
        <v>90</v>
      </c>
      <c r="I6" s="1">
        <v>95</v>
      </c>
      <c r="J6" s="1">
        <v>78</v>
      </c>
      <c r="K6" s="1">
        <v>80</v>
      </c>
      <c r="L6" s="1">
        <v>82</v>
      </c>
      <c r="M6" s="1">
        <v>71</v>
      </c>
      <c r="N6" s="1">
        <v>85</v>
      </c>
      <c r="O6" s="1">
        <v>73</v>
      </c>
      <c r="P6" s="1">
        <v>65</v>
      </c>
      <c r="Q6" s="1">
        <v>63</v>
      </c>
      <c r="R6" s="1">
        <v>70</v>
      </c>
      <c r="S6" s="1">
        <v>65</v>
      </c>
      <c r="T6" s="1">
        <v>77</v>
      </c>
      <c r="U6" s="1">
        <v>82</v>
      </c>
      <c r="V6" s="1">
        <v>79</v>
      </c>
      <c r="W6" s="1">
        <v>85</v>
      </c>
      <c r="X6" s="1">
        <v>90</v>
      </c>
      <c r="Y6" s="1">
        <v>91</v>
      </c>
      <c r="Z6" s="1"/>
      <c r="AA6" s="1"/>
      <c r="AB6" s="1"/>
      <c r="AC6" s="1"/>
      <c r="AD6" s="1"/>
      <c r="AE6" s="1"/>
      <c r="AF6" s="1"/>
      <c r="AG6" s="1"/>
      <c r="AH6" s="2"/>
    </row>
    <row r="7" spans="1:34" ht="12.75">
      <c r="A7" s="7" t="s">
        <v>4</v>
      </c>
      <c r="B7" s="5"/>
      <c r="C7" s="1"/>
      <c r="D7" s="1"/>
      <c r="E7" s="1" t="s">
        <v>10</v>
      </c>
      <c r="F7" s="1" t="s">
        <v>11</v>
      </c>
      <c r="G7" s="1" t="s">
        <v>12</v>
      </c>
      <c r="H7" s="1" t="s">
        <v>12</v>
      </c>
      <c r="I7" s="1" t="s">
        <v>12</v>
      </c>
      <c r="J7" s="1" t="s">
        <v>11</v>
      </c>
      <c r="K7" s="1" t="s">
        <v>11</v>
      </c>
      <c r="L7" s="1" t="s">
        <v>11</v>
      </c>
      <c r="M7" s="1" t="s">
        <v>12</v>
      </c>
      <c r="N7" s="1" t="s">
        <v>12</v>
      </c>
      <c r="O7" s="1" t="s">
        <v>11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11</v>
      </c>
      <c r="U7" s="1" t="s">
        <v>11</v>
      </c>
      <c r="V7" s="1" t="s">
        <v>11</v>
      </c>
      <c r="W7" s="1" t="s">
        <v>12</v>
      </c>
      <c r="X7" s="1" t="s">
        <v>12</v>
      </c>
      <c r="Y7" s="1" t="s">
        <v>12</v>
      </c>
      <c r="Z7" s="1"/>
      <c r="AA7" s="1"/>
      <c r="AB7" s="1"/>
      <c r="AC7" s="1"/>
      <c r="AD7" s="1"/>
      <c r="AE7" s="1"/>
      <c r="AF7" s="1"/>
      <c r="AG7" s="1"/>
      <c r="AH7" s="2"/>
    </row>
    <row r="8" spans="1:34" ht="12.75">
      <c r="A8" s="7" t="s">
        <v>5</v>
      </c>
      <c r="B8" s="5"/>
      <c r="C8" s="1"/>
      <c r="D8" s="1"/>
      <c r="E8" s="1" t="s">
        <v>13</v>
      </c>
      <c r="F8" s="1" t="s">
        <v>14</v>
      </c>
      <c r="G8" s="1" t="s">
        <v>14</v>
      </c>
      <c r="H8" s="1" t="s">
        <v>14</v>
      </c>
      <c r="I8" s="1" t="s">
        <v>13</v>
      </c>
      <c r="J8" s="1" t="s">
        <v>13</v>
      </c>
      <c r="K8" s="1" t="s">
        <v>14</v>
      </c>
      <c r="L8" s="1" t="s">
        <v>14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15</v>
      </c>
      <c r="R8" s="1" t="s">
        <v>14</v>
      </c>
      <c r="S8" s="1" t="s">
        <v>14</v>
      </c>
      <c r="T8" s="1" t="s">
        <v>14</v>
      </c>
      <c r="U8" s="1" t="s">
        <v>14</v>
      </c>
      <c r="V8" s="1" t="s">
        <v>16</v>
      </c>
      <c r="W8" s="1" t="s">
        <v>16</v>
      </c>
      <c r="X8" s="1" t="s">
        <v>14</v>
      </c>
      <c r="Y8" s="1" t="s">
        <v>14</v>
      </c>
      <c r="Z8" s="1"/>
      <c r="AA8" s="1"/>
      <c r="AB8" s="1"/>
      <c r="AC8" s="1"/>
      <c r="AD8" s="1"/>
      <c r="AE8" s="1"/>
      <c r="AF8" s="1"/>
      <c r="AG8" s="1"/>
      <c r="AH8" s="2"/>
    </row>
    <row r="9" spans="1:34" ht="13.5" thickBot="1">
      <c r="A9" s="8" t="s">
        <v>6</v>
      </c>
      <c r="B9" s="6"/>
      <c r="C9" s="3"/>
      <c r="D9" s="3"/>
      <c r="E9" s="3" t="s">
        <v>17</v>
      </c>
      <c r="F9" s="3" t="s">
        <v>15</v>
      </c>
      <c r="G9" s="3" t="s">
        <v>15</v>
      </c>
      <c r="H9" s="3" t="s">
        <v>18</v>
      </c>
      <c r="I9" s="3" t="s">
        <v>18</v>
      </c>
      <c r="J9" s="3" t="s">
        <v>15</v>
      </c>
      <c r="K9" s="3" t="s">
        <v>18</v>
      </c>
      <c r="L9" s="3" t="s">
        <v>18</v>
      </c>
      <c r="M9" s="3" t="s">
        <v>15</v>
      </c>
      <c r="N9" s="3" t="s">
        <v>18</v>
      </c>
      <c r="O9" s="3" t="s">
        <v>15</v>
      </c>
      <c r="P9" s="3" t="s">
        <v>15</v>
      </c>
      <c r="Q9" s="3" t="s">
        <v>15</v>
      </c>
      <c r="R9" s="3" t="s">
        <v>15</v>
      </c>
      <c r="S9" s="3" t="s">
        <v>15</v>
      </c>
      <c r="T9" s="3" t="s">
        <v>15</v>
      </c>
      <c r="U9" s="3" t="s">
        <v>18</v>
      </c>
      <c r="V9" s="3" t="s">
        <v>18</v>
      </c>
      <c r="W9" s="3" t="s">
        <v>18</v>
      </c>
      <c r="X9" s="3" t="s">
        <v>18</v>
      </c>
      <c r="Y9" s="3" t="s">
        <v>18</v>
      </c>
      <c r="Z9" s="3"/>
      <c r="AA9" s="3"/>
      <c r="AB9" s="3"/>
      <c r="AC9" s="3"/>
      <c r="AD9" s="3"/>
      <c r="AE9" s="3"/>
      <c r="AF9" s="3"/>
      <c r="AG9" s="3"/>
      <c r="AH9" s="4"/>
    </row>
    <row r="10" ht="13.5" thickTop="1"/>
    <row r="11" ht="12.75">
      <c r="A11" s="11" t="s">
        <v>19</v>
      </c>
    </row>
    <row r="12" spans="1:3" ht="12.75">
      <c r="A12" s="17" t="s">
        <v>20</v>
      </c>
      <c r="C12" s="19">
        <f>B4</f>
        <v>16</v>
      </c>
    </row>
    <row r="13" spans="1:3" ht="12.75">
      <c r="A13" s="20">
        <f>MATCH(B4,E4:AH4,0)</f>
        <v>10</v>
      </c>
      <c r="B13" s="20" t="s">
        <v>22</v>
      </c>
      <c r="C13" t="s">
        <v>23</v>
      </c>
    </row>
    <row r="14" spans="1:3" ht="12.75">
      <c r="A14" s="18" t="s">
        <v>21</v>
      </c>
      <c r="C14" s="10">
        <f>C4</f>
        <v>3</v>
      </c>
    </row>
    <row r="15" spans="1:2" ht="12.75">
      <c r="A15" s="20">
        <f>MATCH(C4,E4:AH4,0)</f>
        <v>2</v>
      </c>
      <c r="B15" s="20" t="s">
        <v>22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90" r:id="rId2"/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Dyd</dc:creator>
  <cp:keywords/>
  <dc:description/>
  <cp:lastModifiedBy>Dyd</cp:lastModifiedBy>
  <cp:lastPrinted>2001-04-20T16:30:42Z</cp:lastPrinted>
  <dcterms:created xsi:type="dcterms:W3CDTF">2001-04-20T15:56:39Z</dcterms:created>
  <dcterms:modified xsi:type="dcterms:W3CDTF">2001-04-22T09:57:16Z</dcterms:modified>
  <cp:category/>
  <cp:version/>
  <cp:contentType/>
  <cp:contentStatus/>
</cp:coreProperties>
</file>