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xWindow="240" yWindow="75" windowWidth="15480" windowHeight="7995" firstSheet="1" activeTab="2"/>
  </bookViews>
  <sheets>
    <sheet name="Лист1" sheetId="1" state="hidden" r:id="rId1"/>
    <sheet name="2 класс" sheetId="2" r:id="rId2"/>
    <sheet name=" 3 класс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<sst xmlns="http://schemas.openxmlformats.org/spreadsheetml/2006/main" count="28" uniqueCount="25">
  <si>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Ф.И.</t>
  </si>
  <si>
    <t>№</t>
  </si>
  <si>
    <t>Вопрос</t>
  </si>
  <si>
    <t>Ответ</t>
  </si>
  <si>
    <t>Переходить перекресток нужно очень быстро, так как много машин.</t>
  </si>
  <si>
    <t>Знак, который разрешает переход проезжей части, красного цвета.</t>
  </si>
  <si>
    <t>По дороге на велосипеде разрешается ездить в любом возрасте.</t>
  </si>
  <si>
    <t>Когда автобус подходит к астоновке, нужно подойти близко к дороге, чтобы приготовиться к посадке.</t>
  </si>
  <si>
    <t>Нельзя ходить по автобусу или прыгать во время движения.</t>
  </si>
  <si>
    <t>После выхода из общественного транспорта нужно дождаться , когда он уедет, и только потом переходить дорогу.</t>
  </si>
  <si>
    <t>Я перейду дорогу только в том случае, если загорелся зеленый свет для пешеходов и все машины стоят.</t>
  </si>
  <si>
    <t xml:space="preserve">Итоговый  тест  </t>
  </si>
  <si>
    <t>Я перейду дорогу на красный сигнал светофора, если не вижу транспорта.</t>
  </si>
  <si>
    <t>Если человек не успел перейти дорогу на зеленый сигнал светофора, ему нужно вернуться на тротуар.</t>
  </si>
  <si>
    <t>Итоговый тест</t>
  </si>
  <si>
    <t>Никогда не пребегай дорогу, даже если нет машин.</t>
  </si>
  <si>
    <t>Будь внимательным не только на проезжей части, но и на тротуаре.</t>
  </si>
  <si>
    <t>На тротуаре , рядом с проезжей частью, играть нельзя.</t>
  </si>
  <si>
    <t>Когда автобус подходит к остановке, скорей подбегай к нему.</t>
  </si>
  <si>
    <t>По дороге на велосипеде разрешается ездить только с 14 лет.</t>
  </si>
  <si>
    <t>Можно ходить по автобусу или прыгать во время движения.</t>
  </si>
  <si>
    <t>Если я вижу медленно едущий транспорт, то смело перебегаю дорогу.</t>
  </si>
  <si>
    <t>Нельзя переходить дорогу на красный сигнал светофора, даже если нет транспорта.</t>
  </si>
  <si>
    <t>Нельзя цепляться за машину или автобус, даже если они едут медленно.</t>
  </si>
  <si>
    <t xml:space="preserve">   Ф.И.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</si>
</sst>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56"/>
      <name val="Times New Roman"/>
      <family val="1"/>
    </font>
    <font>
      <sz val="8"/>
      <name val="Calibri"/>
      <family val="2"/>
    </font>
    <font>
      <b/>
      <sz val="14"/>
      <color indexed="13"/>
      <name val="Sylfaen"/>
      <family val="1"/>
    </font>
    <font>
      <sz val="11"/>
      <color indexed="9"/>
      <name val="Times New Roman"/>
      <family val="1"/>
    </font>
    <font>
      <sz val="11"/>
      <color indexed="9"/>
      <name val="Segoe UI"/>
      <family val="2"/>
    </font>
    <font>
      <sz val="11"/>
      <color indexed="9"/>
      <name val="SimeizLight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13" fillId="13" borderId="10" xfId="36" applyBorder="1" applyAlignment="1">
      <alignment horizontal="center"/>
    </xf>
    <xf numFmtId="0" fontId="2" fillId="8" borderId="10" xfId="0" applyFont="1" applyFill="1" applyBorder="1" applyAlignment="1">
      <alignment horizontal="left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5" borderId="10" xfId="24" applyFont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4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26" borderId="12" xfId="0" applyFont="1" applyFill="1" applyBorder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M16"/>
  <sheetViews>
    <sheetView showGridLines="0" showRowColHeaders="0"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44.140625" style="1" customWidth="1"/>
    <col min="3" max="3" width="19.8515625" style="1" customWidth="1"/>
    <col min="4" max="4" width="9.00390625" style="1" customWidth="1"/>
    <col min="5" max="5" width="8.00390625" style="1" hidden="1" customWidth="1"/>
    <col min="6" max="11" width="9.140625" style="1" hidden="1" customWidth="1"/>
    <col min="12" max="16384" width="9.140625" style="1" customWidth="1"/>
  </cols>
  <sheetData>
    <row r="2" spans="1:7" ht="18.75">
      <c r="A2" s="23" t="s">
        <v>14</v>
      </c>
      <c r="B2" s="23"/>
      <c r="C2" s="23"/>
      <c r="D2" s="14"/>
      <c r="E2" s="14"/>
      <c r="F2" s="14"/>
      <c r="G2" s="14"/>
    </row>
    <row r="3" spans="4:13" ht="15">
      <c r="D3" s="21" t="s">
        <v>24</v>
      </c>
      <c r="E3" s="20"/>
      <c r="F3" s="20"/>
      <c r="G3" s="20"/>
      <c r="H3" s="20"/>
      <c r="I3" s="20"/>
      <c r="J3" s="20"/>
      <c r="K3" s="20"/>
      <c r="L3" s="30"/>
      <c r="M3" s="31"/>
    </row>
    <row r="5" spans="1:3" ht="15">
      <c r="A5" s="15" t="s">
        <v>1</v>
      </c>
      <c r="B5" s="15" t="s">
        <v>2</v>
      </c>
      <c r="C5" s="15" t="s">
        <v>3</v>
      </c>
    </row>
    <row r="6" spans="1:7" ht="30">
      <c r="A6" s="18">
        <v>1</v>
      </c>
      <c r="B6" s="17" t="s">
        <v>15</v>
      </c>
      <c r="C6" s="16"/>
      <c r="G6" s="19">
        <f>IF(C6="да",1,0)</f>
        <v>0</v>
      </c>
    </row>
    <row r="7" spans="1:7" ht="30">
      <c r="A7" s="18">
        <v>2</v>
      </c>
      <c r="B7" s="17" t="s">
        <v>16</v>
      </c>
      <c r="C7" s="16"/>
      <c r="G7" s="19">
        <f>IF(C7="да",1,0)</f>
        <v>0</v>
      </c>
    </row>
    <row r="8" spans="1:7" ht="38.25" customHeight="1">
      <c r="A8" s="18">
        <v>3</v>
      </c>
      <c r="B8" s="17" t="s">
        <v>17</v>
      </c>
      <c r="C8" s="16"/>
      <c r="G8" s="19">
        <f>IF(C8="да",1,0)</f>
        <v>0</v>
      </c>
    </row>
    <row r="9" spans="1:7" ht="36.75" customHeight="1">
      <c r="A9" s="18">
        <v>4</v>
      </c>
      <c r="B9" s="17" t="s">
        <v>18</v>
      </c>
      <c r="C9" s="16"/>
      <c r="G9" s="19">
        <f>IF(C9="нет",1,0)</f>
        <v>0</v>
      </c>
    </row>
    <row r="10" spans="1:7" ht="30">
      <c r="A10" s="18">
        <v>5</v>
      </c>
      <c r="B10" s="17" t="s">
        <v>23</v>
      </c>
      <c r="C10" s="16"/>
      <c r="G10" s="19">
        <f>IF(C10="да",1,0)</f>
        <v>0</v>
      </c>
    </row>
    <row r="11" spans="1:7" ht="33.75" customHeight="1">
      <c r="A11" s="18">
        <v>6</v>
      </c>
      <c r="B11" s="17" t="s">
        <v>19</v>
      </c>
      <c r="C11" s="16"/>
      <c r="G11" s="19">
        <f>IF(C11="да",1,0)</f>
        <v>0</v>
      </c>
    </row>
    <row r="12" spans="1:7" ht="30">
      <c r="A12" s="18">
        <v>7</v>
      </c>
      <c r="B12" s="17" t="s">
        <v>20</v>
      </c>
      <c r="C12" s="16"/>
      <c r="G12" s="19">
        <f>IF(C12="нет",1,0)</f>
        <v>0</v>
      </c>
    </row>
    <row r="13" spans="1:7" ht="30">
      <c r="A13" s="18">
        <v>8</v>
      </c>
      <c r="B13" s="17" t="s">
        <v>21</v>
      </c>
      <c r="C13" s="16"/>
      <c r="G13" s="19">
        <f>IF(C13="нет",1,0)</f>
        <v>0</v>
      </c>
    </row>
    <row r="14" spans="1:7" ht="30">
      <c r="A14" s="18">
        <v>9</v>
      </c>
      <c r="B14" s="17" t="s">
        <v>22</v>
      </c>
      <c r="C14" s="16"/>
      <c r="G14" s="19">
        <f>IF(C14="да",1,0)</f>
        <v>0</v>
      </c>
    </row>
    <row r="15" spans="1:8" ht="15">
      <c r="A15" s="24">
        <f>IF(H16=1,H15,"")</f>
      </c>
      <c r="B15" s="25"/>
      <c r="C15" s="26"/>
      <c r="G15" s="19">
        <f>SUM(G6:G14)</f>
        <v>0</v>
      </c>
      <c r="H15" s="19" t="str">
        <f>IF(G15&gt;7,"Ты отлично знаешь Правила дорожного движения","Предлагаем повторно прослушать курс")</f>
        <v>Предлагаем повторно прослушать курс</v>
      </c>
    </row>
    <row r="16" spans="1:8" ht="15">
      <c r="A16" s="27"/>
      <c r="B16" s="28"/>
      <c r="C16" s="29"/>
      <c r="H16" s="19">
        <f>IF(OR(ISBLANK(C6),ISBLANK(C7),ISBLANK(C8),ISBLANK(C9),ISBLANK(C10),ISBLANK(C11),ISBLANK(C12),ISBLANK(C13),ISBLANK(C14)),0,1)</f>
        <v>0</v>
      </c>
    </row>
  </sheetData>
  <sheetProtection/>
  <mergeCells count="3">
    <mergeCell ref="A2:C2"/>
    <mergeCell ref="A15:C16"/>
    <mergeCell ref="L3:M3"/>
  </mergeCells>
  <dataValidations count="1">
    <dataValidation type="list" allowBlank="1" showInputMessage="1" showErrorMessage="1" sqref="C6:C14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2:J19"/>
  <sheetViews>
    <sheetView showGridLines="0" showRowColHeaders="0" tabSelected="1" zoomScalePageLayoutView="0" workbookViewId="0" topLeftCell="A7">
      <selection activeCell="C7" sqref="C7"/>
    </sheetView>
  </sheetViews>
  <sheetFormatPr defaultColWidth="9.140625" defaultRowHeight="15"/>
  <cols>
    <col min="1" max="1" width="7.28125" style="1" customWidth="1"/>
    <col min="2" max="2" width="46.8515625" style="1" customWidth="1"/>
    <col min="3" max="3" width="13.8515625" style="1" customWidth="1"/>
    <col min="4" max="4" width="9.140625" style="1" customWidth="1"/>
    <col min="5" max="5" width="23.140625" style="1" customWidth="1"/>
    <col min="6" max="6" width="18.8515625" style="1" customWidth="1"/>
    <col min="7" max="7" width="8.421875" style="1" hidden="1" customWidth="1"/>
    <col min="8" max="8" width="0.13671875" style="10" hidden="1" customWidth="1"/>
    <col min="9" max="9" width="8.28125" style="10" hidden="1" customWidth="1"/>
    <col min="10" max="10" width="0.2890625" style="10" hidden="1" customWidth="1"/>
    <col min="11" max="11" width="17.28125" style="1" hidden="1" customWidth="1"/>
    <col min="12" max="12" width="6.57421875" style="1" customWidth="1"/>
    <col min="13" max="13" width="21.00390625" style="1" customWidth="1"/>
    <col min="14" max="14" width="20.7109375" style="1" customWidth="1"/>
    <col min="15" max="16384" width="9.140625" style="1" customWidth="1"/>
  </cols>
  <sheetData>
    <row r="2" spans="1:7" ht="20.25">
      <c r="A2" s="34" t="s">
        <v>11</v>
      </c>
      <c r="B2" s="34"/>
      <c r="C2" s="34"/>
      <c r="D2" s="13"/>
      <c r="E2" s="8"/>
      <c r="F2" s="8"/>
      <c r="G2" s="8"/>
    </row>
    <row r="3" spans="1:5" ht="18.75">
      <c r="A3" s="34"/>
      <c r="B3" s="34"/>
      <c r="C3" s="34"/>
      <c r="D3" s="3" t="s">
        <v>0</v>
      </c>
      <c r="E3" s="20"/>
    </row>
    <row r="4" spans="1:5" ht="15.75">
      <c r="A4" s="34"/>
      <c r="B4" s="34"/>
      <c r="C4" s="34"/>
      <c r="D4" s="2"/>
      <c r="E4" s="22"/>
    </row>
    <row r="5" spans="1:3" ht="15">
      <c r="A5" s="35"/>
      <c r="B5" s="35"/>
      <c r="C5" s="35"/>
    </row>
    <row r="6" spans="1:3" ht="15">
      <c r="A6" s="9" t="s">
        <v>1</v>
      </c>
      <c r="B6" s="9" t="s">
        <v>2</v>
      </c>
      <c r="C6" s="9" t="s">
        <v>3</v>
      </c>
    </row>
    <row r="7" spans="1:8" ht="30">
      <c r="A7" s="6">
        <v>1</v>
      </c>
      <c r="B7" s="7" t="s">
        <v>6</v>
      </c>
      <c r="C7" s="4"/>
      <c r="H7" s="10">
        <f>IF(C7="нет",1,0)</f>
        <v>0</v>
      </c>
    </row>
    <row r="8" spans="1:8" ht="30">
      <c r="A8" s="6">
        <v>2</v>
      </c>
      <c r="B8" s="5" t="s">
        <v>5</v>
      </c>
      <c r="C8" s="4"/>
      <c r="H8" s="10">
        <f>IF(C8="нет",1,0)</f>
        <v>0</v>
      </c>
    </row>
    <row r="9" spans="1:8" ht="30">
      <c r="A9" s="6">
        <v>3</v>
      </c>
      <c r="B9" s="5" t="s">
        <v>4</v>
      </c>
      <c r="C9" s="4"/>
      <c r="H9" s="10">
        <f>IF(C9="да",1,0)</f>
        <v>0</v>
      </c>
    </row>
    <row r="10" spans="1:8" ht="45">
      <c r="A10" s="6">
        <v>4</v>
      </c>
      <c r="B10" s="5" t="s">
        <v>13</v>
      </c>
      <c r="C10" s="4"/>
      <c r="H10" s="10">
        <f>IF(C10="да",1,0)</f>
        <v>0</v>
      </c>
    </row>
    <row r="11" spans="1:8" ht="45">
      <c r="A11" s="6">
        <v>5</v>
      </c>
      <c r="B11" s="5" t="s">
        <v>7</v>
      </c>
      <c r="C11" s="4"/>
      <c r="H11" s="10">
        <f>IF(C11="нет",1,0)</f>
        <v>0</v>
      </c>
    </row>
    <row r="12" spans="1:8" ht="30">
      <c r="A12" s="6">
        <v>6</v>
      </c>
      <c r="B12" s="5" t="s">
        <v>8</v>
      </c>
      <c r="C12" s="4"/>
      <c r="H12" s="10">
        <f>IF(C12="да",1,0)</f>
        <v>0</v>
      </c>
    </row>
    <row r="13" spans="1:8" ht="45">
      <c r="A13" s="6">
        <v>7</v>
      </c>
      <c r="B13" s="5" t="s">
        <v>9</v>
      </c>
      <c r="C13" s="4"/>
      <c r="H13" s="10">
        <f>IF(C13="да",1,0)</f>
        <v>0</v>
      </c>
    </row>
    <row r="14" spans="1:8" ht="30">
      <c r="A14" s="6">
        <v>8</v>
      </c>
      <c r="B14" s="5" t="s">
        <v>12</v>
      </c>
      <c r="C14" s="4"/>
      <c r="H14" s="10">
        <f>IF(C14="нет",1,0)</f>
        <v>0</v>
      </c>
    </row>
    <row r="15" spans="1:8" ht="45">
      <c r="A15" s="6">
        <v>9</v>
      </c>
      <c r="B15" s="5" t="s">
        <v>10</v>
      </c>
      <c r="C15" s="4"/>
      <c r="H15" s="10">
        <f>IF(C15="да",1,0)</f>
        <v>0</v>
      </c>
    </row>
    <row r="16" spans="1:10" ht="15">
      <c r="A16" s="32">
        <f>IF(J17=1,J16,"")</f>
      </c>
      <c r="B16" s="32"/>
      <c r="C16" s="32"/>
      <c r="H16" s="10">
        <f>SUM(H7:H15)</f>
        <v>0</v>
      </c>
      <c r="J16" s="10" t="str">
        <f>IF(H16&gt;7,"Ты отлично знаешь правила дорожного движения","Предлагаем повторно прослушать курс Правила дорожного движения")</f>
        <v>Предлагаем повторно прослушать курс Правила дорожного движения</v>
      </c>
    </row>
    <row r="17" spans="1:10" ht="32.25" customHeight="1">
      <c r="A17" s="33"/>
      <c r="B17" s="33"/>
      <c r="C17" s="33"/>
      <c r="J17" s="10">
        <f>IF(OR(ISBLANK(C7),ISBLANK(C8),ISBLANK(C9),ISBLANK(C10),ISBLANK(C11),ISBLANK(C12),ISBLANK(C13),ISBLANK(C14),ISBLANK(C15)),0,1)</f>
        <v>0</v>
      </c>
    </row>
    <row r="18" ht="16.5">
      <c r="J18" s="11"/>
    </row>
    <row r="19" ht="15">
      <c r="J19" s="12"/>
    </row>
  </sheetData>
  <sheetProtection/>
  <mergeCells count="2">
    <mergeCell ref="A16:C17"/>
    <mergeCell ref="A2:C5"/>
  </mergeCells>
  <dataValidations count="3">
    <dataValidation type="list" allowBlank="1" showInputMessage="1" showErrorMessage="1" sqref="E4">
      <formula1>"2,3,"</formula1>
    </dataValidation>
    <dataValidation type="list" allowBlank="1" showInputMessage="1" showErrorMessage="1" sqref="C7:C8">
      <formula1>"да,нет,"</formula1>
    </dataValidation>
    <dataValidation type="list" allowBlank="1" showInputMessage="1" showErrorMessage="1" sqref="C9:C15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 и сега</cp:lastModifiedBy>
  <cp:lastPrinted>2011-03-25T17:23:42Z</cp:lastPrinted>
  <dcterms:created xsi:type="dcterms:W3CDTF">2011-03-24T14:36:00Z</dcterms:created>
  <dcterms:modified xsi:type="dcterms:W3CDTF">2011-04-04T06:42:17Z</dcterms:modified>
  <cp:category/>
  <cp:version/>
  <cp:contentType/>
  <cp:contentStatus/>
</cp:coreProperties>
</file>