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270" windowHeight="8685" tabRatio="646" firstSheet="14" activeTab="17"/>
  </bookViews>
  <sheets>
    <sheet name="Таблица 1" sheetId="1" r:id="rId1"/>
    <sheet name="Диаграмма1" sheetId="2" r:id="rId2"/>
    <sheet name="Таблица 2" sheetId="3" r:id="rId3"/>
    <sheet name="Диаграмма2" sheetId="4" r:id="rId4"/>
    <sheet name="Таблица 3 " sheetId="5" r:id="rId5"/>
    <sheet name="Диаграмма3" sheetId="6" r:id="rId6"/>
    <sheet name="Таблица 4" sheetId="7" r:id="rId7"/>
    <sheet name="Диаграмма4" sheetId="8" r:id="rId8"/>
    <sheet name="Таблица 5" sheetId="9" r:id="rId9"/>
    <sheet name="Диаграмма5" sheetId="10" r:id="rId10"/>
    <sheet name="Таблица 6" sheetId="11" r:id="rId11"/>
    <sheet name="Диаграмма6" sheetId="12" r:id="rId12"/>
    <sheet name="Диаграмма9" sheetId="13" r:id="rId13"/>
    <sheet name="Итоговая таблица по педагогам" sheetId="14" r:id="rId14"/>
    <sheet name="итоговая диаграмма" sheetId="15" r:id="rId15"/>
    <sheet name="рейтинг педагогов" sheetId="16" r:id="rId16"/>
    <sheet name="Роза за 2 года" sheetId="17" r:id="rId17"/>
    <sheet name="Таблица за 2 года" sheetId="18" r:id="rId18"/>
  </sheets>
  <definedNames>
    <definedName name="_xlnm.Print_Area" localSheetId="0">'Таблица 1'!$A$5:$G$13</definedName>
    <definedName name="_xlnm.Print_Area" localSheetId="2">'Таблица 2'!$A$3:$E$11</definedName>
    <definedName name="_xlnm.Print_Area" localSheetId="4">'Таблица 3 '!$A$3:$D$11</definedName>
    <definedName name="_xlnm.Print_Area" localSheetId="6">'Таблица 4'!$A$5:$D$13</definedName>
    <definedName name="_xlnm.Print_Area" localSheetId="8">'Таблица 5'!$A$4:$J$12</definedName>
    <definedName name="_xlnm.Print_Area" localSheetId="10">'Таблица 6'!$A$3:$E$11</definedName>
  </definedNames>
  <calcPr fullCalcOnLoad="1"/>
</workbook>
</file>

<file path=xl/sharedStrings.xml><?xml version="1.0" encoding="utf-8"?>
<sst xmlns="http://schemas.openxmlformats.org/spreadsheetml/2006/main" count="184" uniqueCount="75">
  <si>
    <t>Ф.И.О. педагога</t>
  </si>
  <si>
    <t>Итого</t>
  </si>
  <si>
    <t>Итоговые значения по таблице № 1</t>
  </si>
  <si>
    <t>Итоговые значения по таблице № 4</t>
  </si>
  <si>
    <t>Итоговые значения по таблице № 5</t>
  </si>
  <si>
    <t>Итоговые значения по таблице № 6</t>
  </si>
  <si>
    <t>Суммарный  балл</t>
  </si>
  <si>
    <t xml:space="preserve">Рейтинговый балл </t>
  </si>
  <si>
    <t>Позиция</t>
  </si>
  <si>
    <t>Итоговые значения по таблице № 2</t>
  </si>
  <si>
    <t>Итоговые значения по таблице № 3</t>
  </si>
  <si>
    <t>№ п/п</t>
  </si>
  <si>
    <t>Достижения обучающихся и воспитанников</t>
  </si>
  <si>
    <t>Повышение качества образования</t>
  </si>
  <si>
    <t>Совершенствование процесса воспитания, решение проблем социализации и профилактики девиантного поведения обучающихся и воспитанников</t>
  </si>
  <si>
    <t>Создание условий для укрепления здоровья</t>
  </si>
  <si>
    <t>Кадровое обеспечение образовательного процесса, участие в управлении учреждением</t>
  </si>
  <si>
    <t>Создание условий для комплектования безопасности обучающихся и воспитанников</t>
  </si>
  <si>
    <t>Итоговая таблица</t>
  </si>
  <si>
    <t>ИТОГО</t>
  </si>
  <si>
    <t>Использование ИКТ в учебно-воспитательном процессе</t>
  </si>
  <si>
    <t>Доля обучающихся, воспитанников обучаемых с использованием информационных технологий</t>
  </si>
  <si>
    <t>Доля педагогов, обеспечивающих изучение программного материала в форме проектной, исследовательской деятельности</t>
  </si>
  <si>
    <t>Обеспечение повышения качества обученности обучающихся</t>
  </si>
  <si>
    <t>Удовлетворение запросов родителей по предоставлению дополнительных (платных) образовательных услуг</t>
  </si>
  <si>
    <t>Доля подготовленных участников, призёров и победителей олимпиад, конкурсов, соревнований институционального уровня, спортсменов высшего мастерства</t>
  </si>
  <si>
    <t>Доля подготовленных участников, призеров и победителей, принявших участие в мероприятиях муниципального уровня</t>
  </si>
  <si>
    <t>Доля подготовленных участников, призёров и победителей олимпиад, конкурсов, соревнований окружного, всероссийского, международного уровней, спортсменов высшего мастерства</t>
  </si>
  <si>
    <t xml:space="preserve">Здоровьесберегающий потенциал на занятиях </t>
  </si>
  <si>
    <t>Участие обучающихся, воспитанников в спортивно-оздоровительных мероприятиях</t>
  </si>
  <si>
    <t>Создание условий, обеспечивающих сохранение и укрепление здоровья обучающихся и воспитанников</t>
  </si>
  <si>
    <t>Участие в работе творческих групп, комиссий, советов, судействе, жюри различного уровня</t>
  </si>
  <si>
    <t>Руководство программами, проектами</t>
  </si>
  <si>
    <t xml:space="preserve">Постоянное взаимодействие педагога с родителями обучающихся </t>
  </si>
  <si>
    <t xml:space="preserve">Доля педагогических и руководящих работников, прошедших курсы повышения квалификации </t>
  </si>
  <si>
    <t xml:space="preserve">Доля педагогических и руководящих работников, имеющих квалификационные категории </t>
  </si>
  <si>
    <t>Доля педагогов, получивших высшее профессиональное образование</t>
  </si>
  <si>
    <t>Участие педагогов учреждения в конкурсе профессионального мастерства «Педагог года» в номинации «Сердце отдаю детям» и «Педагогический дебют»</t>
  </si>
  <si>
    <t>Участие в конкурсах профессионального мастерства «Экология Югры», «Лучший педагог дополнительного образования»</t>
  </si>
  <si>
    <t>Организация наставничества молодых и вновь прибывших специалистов, осуществление деятельности в рамках работы школы молодого педагога «ПеДДебюТ»</t>
  </si>
  <si>
    <t xml:space="preserve">Посещение и взаимопосещение занятий, воспитательных мероприятий с целью обмена опытом </t>
  </si>
  <si>
    <t>Результаты распространения педагогического опыта работы</t>
  </si>
  <si>
    <t>Участие в конкурсе методических разработок, образовательных программ</t>
  </si>
  <si>
    <t xml:space="preserve">Представление педагогами материалов выступлений на педсоветах, семинарах, конференциях, мастер-классах и т.п. </t>
  </si>
  <si>
    <t>Участие в организации и проведении педагогом фестивалей, выставок, концертов, конкурсов, лагерей дневного пребывания и др.</t>
  </si>
  <si>
    <t>Содержание в соответствии с современными требованиями документов по обеспечению безопасности</t>
  </si>
  <si>
    <t>Обобщение опыта по ОТ и ТБ на муниципальном уровне (конкурс программ, рисунков)</t>
  </si>
  <si>
    <t>Организация деятельности по пожарной безопасности, безопасности дорожного движения, соблюдение техники безопасности во время учебного процесса</t>
  </si>
  <si>
    <t>Применение новых актуальных форм и моделей организации воспитательной деятельности</t>
  </si>
  <si>
    <t>Организация профилактической работы</t>
  </si>
  <si>
    <t>Горбан Т.А.</t>
  </si>
  <si>
    <t>Лазуткина И.А.</t>
  </si>
  <si>
    <t>Нарзяева О.В.</t>
  </si>
  <si>
    <t>Хохлова Т.В.</t>
  </si>
  <si>
    <t>Воронцова В.Н.</t>
  </si>
  <si>
    <t>Роговцева А.Г.</t>
  </si>
  <si>
    <t>Ходжаева Е.И.</t>
  </si>
  <si>
    <t>Генералова И.В.</t>
  </si>
  <si>
    <t>Шлыкова Р.П.</t>
  </si>
  <si>
    <t>Шарафутдинова О.В.</t>
  </si>
  <si>
    <t>Финк Е.И.</t>
  </si>
  <si>
    <t>Стафейчук Т.В.</t>
  </si>
  <si>
    <t>Стальманович А.Г.</t>
  </si>
  <si>
    <t>Криворотова Е.О.</t>
  </si>
  <si>
    <t>Комиссарова Л.А.</t>
  </si>
  <si>
    <t>Воробьёв О.Г.</t>
  </si>
  <si>
    <t>Стальмахович А.Г.</t>
  </si>
  <si>
    <t>Финк Е.А.</t>
  </si>
  <si>
    <t>Шарафутдинова О.</t>
  </si>
  <si>
    <t>Генералова И.В</t>
  </si>
  <si>
    <t>Стафейчук А.Г.</t>
  </si>
  <si>
    <t>Показатели</t>
  </si>
  <si>
    <t>Результаты мониторинга педагогов музыкального отдела за 2013-2014 и 2014-2015 уч.год</t>
  </si>
  <si>
    <t>2013-2014 уч. год</t>
  </si>
  <si>
    <t xml:space="preserve">2014-2015 уч.год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</si>
</sst>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000"/>
  </numFmts>
  <fonts count="58">
    <font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10"/>
      <name val="Arial Narrow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color indexed="8"/>
      <name val="Franklin Gothic Book"/>
      <family val="2"/>
    </font>
    <font>
      <b/>
      <sz val="7"/>
      <color indexed="8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9"/>
      <color indexed="8"/>
      <name val="Calibri"/>
      <family val="0"/>
    </font>
    <font>
      <b/>
      <sz val="16"/>
      <color indexed="8"/>
      <name val="Calibri"/>
      <family val="0"/>
    </font>
    <font>
      <sz val="6"/>
      <color indexed="8"/>
      <name val="Calibri"/>
      <family val="0"/>
    </font>
    <font>
      <sz val="7"/>
      <color indexed="8"/>
      <name val="Calibri"/>
      <family val="0"/>
    </font>
    <font>
      <b/>
      <sz val="9"/>
      <color indexed="8"/>
      <name val="Calibri"/>
      <family val="0"/>
    </font>
    <font>
      <b/>
      <sz val="14"/>
      <color indexed="8"/>
      <name val="Calibri"/>
      <family val="0"/>
    </font>
    <font>
      <sz val="8"/>
      <color indexed="8"/>
      <name val="Calibri"/>
      <family val="0"/>
    </font>
    <font>
      <sz val="9"/>
      <color indexed="12"/>
      <name val="Calibri"/>
      <family val="0"/>
    </font>
    <font>
      <sz val="8"/>
      <color indexed="12"/>
      <name val="Calibri"/>
      <family val="0"/>
    </font>
    <font>
      <sz val="10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2" applyNumberFormat="0" applyAlignment="0" applyProtection="0"/>
    <xf numFmtId="0" fontId="47" fillId="24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5" borderId="7" applyNumberFormat="0" applyAlignment="0" applyProtection="0"/>
    <xf numFmtId="0" fontId="22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textRotation="90" wrapText="1"/>
    </xf>
    <xf numFmtId="0" fontId="4" fillId="0" borderId="0" xfId="0" applyNumberFormat="1" applyFont="1" applyBorder="1" applyAlignment="1">
      <alignment horizontal="center" vertical="center" textRotation="90" wrapText="1"/>
    </xf>
    <xf numFmtId="180" fontId="2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9" fillId="0" borderId="12" xfId="15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9" fillId="30" borderId="12" xfId="15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2" fillId="31" borderId="10" xfId="0" applyNumberFormat="1" applyFont="1" applyFill="1" applyBorder="1" applyAlignment="1">
      <alignment horizontal="center" vertical="center" wrapText="1"/>
    </xf>
    <xf numFmtId="0" fontId="9" fillId="31" borderId="12" xfId="15" applyFont="1" applyFill="1" applyBorder="1" applyAlignment="1">
      <alignment horizontal="center" vertical="center" wrapText="1"/>
    </xf>
    <xf numFmtId="0" fontId="10" fillId="17" borderId="12" xfId="15" applyFont="1" applyFill="1" applyBorder="1" applyAlignment="1">
      <alignment horizontal="center" vertical="center" wrapText="1"/>
    </xf>
    <xf numFmtId="0" fontId="2" fillId="31" borderId="10" xfId="0" applyNumberFormat="1" applyFont="1" applyFill="1" applyBorder="1" applyAlignment="1">
      <alignment horizontal="center" wrapText="1"/>
    </xf>
    <xf numFmtId="0" fontId="2" fillId="30" borderId="10" xfId="0" applyNumberFormat="1" applyFont="1" applyFill="1" applyBorder="1" applyAlignment="1">
      <alignment horizontal="center" wrapText="1"/>
    </xf>
    <xf numFmtId="0" fontId="10" fillId="12" borderId="12" xfId="15" applyFont="1" applyFill="1" applyBorder="1" applyAlignment="1">
      <alignment horizontal="center" vertical="center" wrapText="1"/>
    </xf>
    <xf numFmtId="0" fontId="2" fillId="31" borderId="10" xfId="0" applyNumberFormat="1" applyFont="1" applyFill="1" applyBorder="1" applyAlignment="1">
      <alignment horizontal="center" vertical="top" wrapText="1"/>
    </xf>
    <xf numFmtId="0" fontId="2" fillId="30" borderId="10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 vertical="top"/>
    </xf>
    <xf numFmtId="0" fontId="10" fillId="12" borderId="10" xfId="15" applyFont="1" applyFill="1" applyBorder="1" applyAlignment="1">
      <alignment horizontal="center" vertical="center" wrapText="1"/>
    </xf>
    <xf numFmtId="0" fontId="4" fillId="12" borderId="10" xfId="0" applyNumberFormat="1" applyFont="1" applyFill="1" applyBorder="1" applyAlignment="1">
      <alignment horizontal="center"/>
    </xf>
    <xf numFmtId="0" fontId="2" fillId="30" borderId="10" xfId="0" applyNumberFormat="1" applyFont="1" applyFill="1" applyBorder="1" applyAlignment="1">
      <alignment horizontal="center"/>
    </xf>
    <xf numFmtId="0" fontId="2" fillId="31" borderId="10" xfId="0" applyNumberFormat="1" applyFont="1" applyFill="1" applyBorder="1" applyAlignment="1">
      <alignment horizontal="center"/>
    </xf>
    <xf numFmtId="0" fontId="1" fillId="30" borderId="10" xfId="0" applyNumberFormat="1" applyFont="1" applyFill="1" applyBorder="1" applyAlignment="1">
      <alignment horizontal="center"/>
    </xf>
    <xf numFmtId="0" fontId="0" fillId="30" borderId="10" xfId="0" applyNumberFormat="1" applyFill="1" applyBorder="1" applyAlignment="1">
      <alignment horizontal="center"/>
    </xf>
    <xf numFmtId="0" fontId="1" fillId="31" borderId="10" xfId="0" applyNumberFormat="1" applyFont="1" applyFill="1" applyBorder="1" applyAlignment="1">
      <alignment horizontal="center"/>
    </xf>
    <xf numFmtId="0" fontId="1" fillId="31" borderId="10" xfId="0" applyNumberFormat="1" applyFont="1" applyFill="1" applyBorder="1" applyAlignment="1">
      <alignment horizontal="center" vertical="center" wrapText="1"/>
    </xf>
    <xf numFmtId="0" fontId="5" fillId="31" borderId="10" xfId="0" applyNumberFormat="1" applyFont="1" applyFill="1" applyBorder="1" applyAlignment="1">
      <alignment horizontal="center"/>
    </xf>
    <xf numFmtId="0" fontId="0" fillId="31" borderId="10" xfId="0" applyNumberForma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31" borderId="10" xfId="0" applyNumberFormat="1" applyFont="1" applyFill="1" applyBorder="1" applyAlignment="1">
      <alignment horizontal="center"/>
    </xf>
    <xf numFmtId="0" fontId="1" fillId="30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vertical="top" wrapText="1"/>
    </xf>
    <xf numFmtId="0" fontId="1" fillId="32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10" fillId="0" borderId="12" xfId="15" applyFont="1" applyFill="1" applyBorder="1" applyAlignment="1">
      <alignment horizontal="center" vertical="center" wrapText="1"/>
    </xf>
    <xf numFmtId="0" fontId="10" fillId="34" borderId="12" xfId="15" applyFont="1" applyFill="1" applyBorder="1" applyAlignment="1">
      <alignment horizontal="center" vertical="center" wrapText="1"/>
    </xf>
    <xf numFmtId="0" fontId="4" fillId="34" borderId="15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3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17" borderId="10" xfId="0" applyNumberFormat="1" applyFont="1" applyFill="1" applyBorder="1" applyAlignment="1" applyProtection="1">
      <alignment horizontal="center" wrapText="1"/>
      <protection locked="0"/>
    </xf>
    <xf numFmtId="0" fontId="3" fillId="12" borderId="10" xfId="0" applyNumberFormat="1" applyFont="1" applyFill="1" applyBorder="1" applyAlignment="1" applyProtection="1">
      <alignment horizontal="center" wrapText="1"/>
      <protection locked="0"/>
    </xf>
    <xf numFmtId="0" fontId="3" fillId="12" borderId="10" xfId="0" applyNumberFormat="1" applyFont="1" applyFill="1" applyBorder="1" applyAlignment="1" applyProtection="1">
      <alignment horizontal="center" vertical="top" wrapText="1"/>
      <protection locked="0"/>
    </xf>
    <xf numFmtId="0" fontId="3" fillId="12" borderId="10" xfId="0" applyNumberFormat="1" applyFont="1" applyFill="1" applyBorder="1" applyAlignment="1" applyProtection="1">
      <alignment horizontal="center"/>
      <protection locked="0"/>
    </xf>
    <xf numFmtId="0" fontId="4" fillId="12" borderId="10" xfId="0" applyNumberFormat="1" applyFont="1" applyFill="1" applyBorder="1" applyAlignment="1" applyProtection="1">
      <alignment horizontal="center"/>
      <protection locked="0"/>
    </xf>
    <xf numFmtId="0" fontId="2" fillId="31" borderId="16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82" fontId="4" fillId="0" borderId="16" xfId="0" applyNumberFormat="1" applyFont="1" applyFill="1" applyBorder="1" applyAlignment="1">
      <alignment horizontal="center"/>
    </xf>
    <xf numFmtId="182" fontId="4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7" borderId="10" xfId="0" applyFont="1" applyFill="1" applyBorder="1" applyAlignment="1">
      <alignment horizontal="center" wrapText="1"/>
    </xf>
    <xf numFmtId="182" fontId="0" fillId="0" borderId="10" xfId="0" applyNumberFormat="1" applyBorder="1" applyAlignment="1">
      <alignment/>
    </xf>
    <xf numFmtId="182" fontId="0" fillId="7" borderId="10" xfId="0" applyNumberForma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 vertical="top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chartsheet" Target="chartsheets/sheet7.xml" /><Relationship Id="rId14" Type="http://schemas.openxmlformats.org/officeDocument/2006/relationships/worksheet" Target="work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worksheet" Target="worksheets/sheet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Повышение качества образования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7275"/>
          <c:w val="0.80775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'Таблица 1'!$B$5</c:f>
              <c:strCache>
                <c:ptCount val="1"/>
                <c:pt idx="0">
                  <c:v>Использование ИКТ в учебно-воспитательном процессе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1'!$A$6:$A$21</c:f>
              <c:strCache>
                <c:ptCount val="16"/>
                <c:pt idx="0">
                  <c:v>Воробьёв О.Г.</c:v>
                </c:pt>
                <c:pt idx="1">
                  <c:v>Воронцова В.Н.</c:v>
                </c:pt>
                <c:pt idx="2">
                  <c:v>Генералова И.В.</c:v>
                </c:pt>
                <c:pt idx="3">
                  <c:v>Горбан Т.А.</c:v>
                </c:pt>
                <c:pt idx="4">
                  <c:v>Комиссарова Л.А.</c:v>
                </c:pt>
                <c:pt idx="5">
                  <c:v>Криворотова Е.О.</c:v>
                </c:pt>
                <c:pt idx="6">
                  <c:v>Лазуткина И.А.</c:v>
                </c:pt>
                <c:pt idx="7">
                  <c:v>Нарзяева О.В.</c:v>
                </c:pt>
                <c:pt idx="8">
                  <c:v>Роговцева А.Г.</c:v>
                </c:pt>
                <c:pt idx="9">
                  <c:v>Стальмахович А.Г.</c:v>
                </c:pt>
                <c:pt idx="10">
                  <c:v>Стафейчук Т.В.</c:v>
                </c:pt>
                <c:pt idx="11">
                  <c:v>Финк Е.А.</c:v>
                </c:pt>
                <c:pt idx="12">
                  <c:v>Ходжаева Е.И.</c:v>
                </c:pt>
                <c:pt idx="13">
                  <c:v>Хохлова Т.В.</c:v>
                </c:pt>
                <c:pt idx="14">
                  <c:v>Шарафутдинова О.</c:v>
                </c:pt>
                <c:pt idx="15">
                  <c:v>Шлыкова Р.П.</c:v>
                </c:pt>
              </c:strCache>
            </c:strRef>
          </c:cat>
          <c:val>
            <c:numRef>
              <c:f>'Таблица 1'!$B$6:$B$21</c:f>
              <c:numCache>
                <c:ptCount val="16"/>
                <c:pt idx="0">
                  <c:v>0.5</c:v>
                </c:pt>
                <c:pt idx="1">
                  <c:v>11</c:v>
                </c:pt>
                <c:pt idx="2">
                  <c:v>1</c:v>
                </c:pt>
                <c:pt idx="3">
                  <c:v>1.5</c:v>
                </c:pt>
                <c:pt idx="4">
                  <c:v>0.5</c:v>
                </c:pt>
                <c:pt idx="5">
                  <c:v>1.5</c:v>
                </c:pt>
                <c:pt idx="6">
                  <c:v>6</c:v>
                </c:pt>
                <c:pt idx="7">
                  <c:v>4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3.5</c:v>
                </c:pt>
                <c:pt idx="13">
                  <c:v>0</c:v>
                </c:pt>
                <c:pt idx="14">
                  <c:v>2.5</c:v>
                </c:pt>
                <c:pt idx="15">
                  <c:v>3.5</c:v>
                </c:pt>
              </c:numCache>
            </c:numRef>
          </c:val>
        </c:ser>
        <c:ser>
          <c:idx val="1"/>
          <c:order val="1"/>
          <c:tx>
            <c:strRef>
              <c:f>'Таблица 1'!$C$5</c:f>
              <c:strCache>
                <c:ptCount val="1"/>
                <c:pt idx="0">
                  <c:v>Доля обучающихся, воспитанников обучаемых с использованием информационных технологий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1'!$A$6:$A$21</c:f>
              <c:strCache>
                <c:ptCount val="16"/>
                <c:pt idx="0">
                  <c:v>Воробьёв О.Г.</c:v>
                </c:pt>
                <c:pt idx="1">
                  <c:v>Воронцова В.Н.</c:v>
                </c:pt>
                <c:pt idx="2">
                  <c:v>Генералова И.В.</c:v>
                </c:pt>
                <c:pt idx="3">
                  <c:v>Горбан Т.А.</c:v>
                </c:pt>
                <c:pt idx="4">
                  <c:v>Комиссарова Л.А.</c:v>
                </c:pt>
                <c:pt idx="5">
                  <c:v>Криворотова Е.О.</c:v>
                </c:pt>
                <c:pt idx="6">
                  <c:v>Лазуткина И.А.</c:v>
                </c:pt>
                <c:pt idx="7">
                  <c:v>Нарзяева О.В.</c:v>
                </c:pt>
                <c:pt idx="8">
                  <c:v>Роговцева А.Г.</c:v>
                </c:pt>
                <c:pt idx="9">
                  <c:v>Стальмахович А.Г.</c:v>
                </c:pt>
                <c:pt idx="10">
                  <c:v>Стафейчук Т.В.</c:v>
                </c:pt>
                <c:pt idx="11">
                  <c:v>Финк Е.А.</c:v>
                </c:pt>
                <c:pt idx="12">
                  <c:v>Ходжаева Е.И.</c:v>
                </c:pt>
                <c:pt idx="13">
                  <c:v>Хохлова Т.В.</c:v>
                </c:pt>
                <c:pt idx="14">
                  <c:v>Шарафутдинова О.</c:v>
                </c:pt>
                <c:pt idx="15">
                  <c:v>Шлыкова Р.П.</c:v>
                </c:pt>
              </c:strCache>
            </c:strRef>
          </c:cat>
          <c:val>
            <c:numRef>
              <c:f>'Таблица 1'!$C$6:$C$21</c:f>
              <c:numCache>
                <c:ptCount val="16"/>
                <c:pt idx="0">
                  <c:v>1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9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1.5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'Таблица 1'!$D$5</c:f>
              <c:strCache>
                <c:ptCount val="1"/>
                <c:pt idx="0">
                  <c:v>Доля педагогов, обеспечивающих изучение программного материала в форме проектной, исследовательской деятельности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1'!$A$6:$A$21</c:f>
              <c:strCache>
                <c:ptCount val="16"/>
                <c:pt idx="0">
                  <c:v>Воробьёв О.Г.</c:v>
                </c:pt>
                <c:pt idx="1">
                  <c:v>Воронцова В.Н.</c:v>
                </c:pt>
                <c:pt idx="2">
                  <c:v>Генералова И.В.</c:v>
                </c:pt>
                <c:pt idx="3">
                  <c:v>Горбан Т.А.</c:v>
                </c:pt>
                <c:pt idx="4">
                  <c:v>Комиссарова Л.А.</c:v>
                </c:pt>
                <c:pt idx="5">
                  <c:v>Криворотова Е.О.</c:v>
                </c:pt>
                <c:pt idx="6">
                  <c:v>Лазуткина И.А.</c:v>
                </c:pt>
                <c:pt idx="7">
                  <c:v>Нарзяева О.В.</c:v>
                </c:pt>
                <c:pt idx="8">
                  <c:v>Роговцева А.Г.</c:v>
                </c:pt>
                <c:pt idx="9">
                  <c:v>Стальмахович А.Г.</c:v>
                </c:pt>
                <c:pt idx="10">
                  <c:v>Стафейчук Т.В.</c:v>
                </c:pt>
                <c:pt idx="11">
                  <c:v>Финк Е.А.</c:v>
                </c:pt>
                <c:pt idx="12">
                  <c:v>Ходжаева Е.И.</c:v>
                </c:pt>
                <c:pt idx="13">
                  <c:v>Хохлова Т.В.</c:v>
                </c:pt>
                <c:pt idx="14">
                  <c:v>Шарафутдинова О.</c:v>
                </c:pt>
                <c:pt idx="15">
                  <c:v>Шлыкова Р.П.</c:v>
                </c:pt>
              </c:strCache>
            </c:strRef>
          </c:cat>
          <c:val>
            <c:numRef>
              <c:f>'Таблица 1'!$D$6:$D$21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'Таблица 1'!$E$5</c:f>
              <c:strCache>
                <c:ptCount val="1"/>
                <c:pt idx="0">
                  <c:v>Обеспечение повышения качества обученности обучающихся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1'!$A$6:$A$21</c:f>
              <c:strCache>
                <c:ptCount val="16"/>
                <c:pt idx="0">
                  <c:v>Воробьёв О.Г.</c:v>
                </c:pt>
                <c:pt idx="1">
                  <c:v>Воронцова В.Н.</c:v>
                </c:pt>
                <c:pt idx="2">
                  <c:v>Генералова И.В.</c:v>
                </c:pt>
                <c:pt idx="3">
                  <c:v>Горбан Т.А.</c:v>
                </c:pt>
                <c:pt idx="4">
                  <c:v>Комиссарова Л.А.</c:v>
                </c:pt>
                <c:pt idx="5">
                  <c:v>Криворотова Е.О.</c:v>
                </c:pt>
                <c:pt idx="6">
                  <c:v>Лазуткина И.А.</c:v>
                </c:pt>
                <c:pt idx="7">
                  <c:v>Нарзяева О.В.</c:v>
                </c:pt>
                <c:pt idx="8">
                  <c:v>Роговцева А.Г.</c:v>
                </c:pt>
                <c:pt idx="9">
                  <c:v>Стальмахович А.Г.</c:v>
                </c:pt>
                <c:pt idx="10">
                  <c:v>Стафейчук Т.В.</c:v>
                </c:pt>
                <c:pt idx="11">
                  <c:v>Финк Е.А.</c:v>
                </c:pt>
                <c:pt idx="12">
                  <c:v>Ходжаева Е.И.</c:v>
                </c:pt>
                <c:pt idx="13">
                  <c:v>Хохлова Т.В.</c:v>
                </c:pt>
                <c:pt idx="14">
                  <c:v>Шарафутдинова О.</c:v>
                </c:pt>
                <c:pt idx="15">
                  <c:v>Шлыкова Р.П.</c:v>
                </c:pt>
              </c:strCache>
            </c:strRef>
          </c:cat>
          <c:val>
            <c:numRef>
              <c:f>'Таблица 1'!$E$6:$E$21</c:f>
              <c:numCache>
                <c:ptCount val="1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9</c:v>
                </c:pt>
                <c:pt idx="7">
                  <c:v>3</c:v>
                </c:pt>
                <c:pt idx="8">
                  <c:v>15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</c:ser>
        <c:ser>
          <c:idx val="4"/>
          <c:order val="4"/>
          <c:tx>
            <c:strRef>
              <c:f>'Таблица 1'!$F$5</c:f>
              <c:strCache>
                <c:ptCount val="1"/>
                <c:pt idx="0">
                  <c:v>Удовлетворение запросов родителей по предоставлению дополнительных (платных) образовательных услуг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1'!$A$6:$A$21</c:f>
              <c:strCache>
                <c:ptCount val="16"/>
                <c:pt idx="0">
                  <c:v>Воробьёв О.Г.</c:v>
                </c:pt>
                <c:pt idx="1">
                  <c:v>Воронцова В.Н.</c:v>
                </c:pt>
                <c:pt idx="2">
                  <c:v>Генералова И.В.</c:v>
                </c:pt>
                <c:pt idx="3">
                  <c:v>Горбан Т.А.</c:v>
                </c:pt>
                <c:pt idx="4">
                  <c:v>Комиссарова Л.А.</c:v>
                </c:pt>
                <c:pt idx="5">
                  <c:v>Криворотова Е.О.</c:v>
                </c:pt>
                <c:pt idx="6">
                  <c:v>Лазуткина И.А.</c:v>
                </c:pt>
                <c:pt idx="7">
                  <c:v>Нарзяева О.В.</c:v>
                </c:pt>
                <c:pt idx="8">
                  <c:v>Роговцева А.Г.</c:v>
                </c:pt>
                <c:pt idx="9">
                  <c:v>Стальмахович А.Г.</c:v>
                </c:pt>
                <c:pt idx="10">
                  <c:v>Стафейчук Т.В.</c:v>
                </c:pt>
                <c:pt idx="11">
                  <c:v>Финк Е.А.</c:v>
                </c:pt>
                <c:pt idx="12">
                  <c:v>Ходжаева Е.И.</c:v>
                </c:pt>
                <c:pt idx="13">
                  <c:v>Хохлова Т.В.</c:v>
                </c:pt>
                <c:pt idx="14">
                  <c:v>Шарафутдинова О.</c:v>
                </c:pt>
                <c:pt idx="15">
                  <c:v>Шлыкова Р.П.</c:v>
                </c:pt>
              </c:strCache>
            </c:strRef>
          </c:cat>
          <c:val>
            <c:numRef>
              <c:f>'Таблица 1'!$F$6:$F$21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59873534"/>
        <c:axId val="66574463"/>
      </c:barChart>
      <c:catAx>
        <c:axId val="5987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74463"/>
        <c:crosses val="autoZero"/>
        <c:auto val="1"/>
        <c:lblOffset val="100"/>
        <c:tickLblSkip val="1"/>
        <c:noMultiLvlLbl val="0"/>
      </c:catAx>
      <c:valAx>
        <c:axId val="66574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Количество баллов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735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10725"/>
          <c:w val="0.16625"/>
          <c:h val="0.8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Результаты мониторинга педагогов музыкального отдела за 2013-2014 и 2014-2015 учебные годы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15"/>
          <c:y val="0.16375"/>
          <c:w val="0.50525"/>
          <c:h val="0.7715"/>
        </c:manualLayout>
      </c:layout>
      <c:radarChart>
        <c:radarStyle val="marker"/>
        <c:varyColors val="0"/>
        <c:ser>
          <c:idx val="0"/>
          <c:order val="0"/>
          <c:tx>
            <c:strRef>
              <c:f>'Таблица за 2 года'!$C$3</c:f>
              <c:strCache>
                <c:ptCount val="1"/>
                <c:pt idx="0">
                  <c:v>2013-2014 уч. год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'Таблица за 2 года'!$C$4:$C$9</c:f>
              <c:numCache>
                <c:ptCount val="6"/>
                <c:pt idx="0">
                  <c:v>5.6</c:v>
                </c:pt>
                <c:pt idx="1">
                  <c:v>26.5</c:v>
                </c:pt>
                <c:pt idx="2">
                  <c:v>4.4</c:v>
                </c:pt>
                <c:pt idx="3">
                  <c:v>6.7</c:v>
                </c:pt>
                <c:pt idx="4">
                  <c:v>27.8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strRef>
              <c:f>'Таблица за 2 года'!$D$3</c:f>
              <c:strCache>
                <c:ptCount val="1"/>
                <c:pt idx="0">
                  <c:v>2014-2015 уч.год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'Таблица за 2 года'!$D$4:$D$9</c:f>
              <c:numCache>
                <c:ptCount val="6"/>
                <c:pt idx="0">
                  <c:v>8.96875</c:v>
                </c:pt>
                <c:pt idx="1">
                  <c:v>80.53125</c:v>
                </c:pt>
                <c:pt idx="2">
                  <c:v>9.34375</c:v>
                </c:pt>
                <c:pt idx="3">
                  <c:v>8</c:v>
                </c:pt>
                <c:pt idx="4">
                  <c:v>39.90625</c:v>
                </c:pt>
                <c:pt idx="5">
                  <c:v>3.375</c:v>
                </c:pt>
              </c:numCache>
            </c:numRef>
          </c:val>
        </c:ser>
        <c:axId val="4331088"/>
        <c:axId val="13085265"/>
      </c:radarChart>
      <c:catAx>
        <c:axId val="43310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85265"/>
        <c:crosses val="autoZero"/>
        <c:auto val="0"/>
        <c:lblOffset val="100"/>
        <c:tickLblSkip val="1"/>
        <c:noMultiLvlLbl val="0"/>
      </c:catAx>
      <c:valAx>
        <c:axId val="130852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3108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75"/>
          <c:y val="0.50925"/>
          <c:w val="0.15175"/>
          <c:h val="0.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Достижения обучающихся и воспитанников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04"/>
          <c:w val="0.8055"/>
          <c:h val="0.9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'Таблица 3 '!$B$3</c:f>
              <c:strCache>
                <c:ptCount val="1"/>
                <c:pt idx="0">
                  <c:v>Применение новых актуальных форм и моделей организации воспитательной деятельности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3 '!$A$4:$A$19</c:f>
              <c:strCache>
                <c:ptCount val="16"/>
                <c:pt idx="0">
                  <c:v>Воробьёв О.Г.</c:v>
                </c:pt>
                <c:pt idx="1">
                  <c:v>Воронцова В.Н.</c:v>
                </c:pt>
                <c:pt idx="2">
                  <c:v>Генералова И.В</c:v>
                </c:pt>
                <c:pt idx="3">
                  <c:v>Горбан Т.А.</c:v>
                </c:pt>
                <c:pt idx="4">
                  <c:v>Комиссарова Л.А.</c:v>
                </c:pt>
                <c:pt idx="5">
                  <c:v>Криворотова Е.О.</c:v>
                </c:pt>
                <c:pt idx="6">
                  <c:v>Лазуткина И.А.</c:v>
                </c:pt>
                <c:pt idx="7">
                  <c:v>Нарзяева О.В.</c:v>
                </c:pt>
                <c:pt idx="8">
                  <c:v>Роговцева А.Г.</c:v>
                </c:pt>
                <c:pt idx="9">
                  <c:v>Стальмахович А.Г.</c:v>
                </c:pt>
                <c:pt idx="10">
                  <c:v>Стафейчук Т.В.</c:v>
                </c:pt>
                <c:pt idx="11">
                  <c:v>Финк Е.А.</c:v>
                </c:pt>
                <c:pt idx="12">
                  <c:v>Ходжаева Е.И.</c:v>
                </c:pt>
                <c:pt idx="13">
                  <c:v>Хохлова Т.В.</c:v>
                </c:pt>
                <c:pt idx="14">
                  <c:v>Шарафутдинова О.</c:v>
                </c:pt>
                <c:pt idx="15">
                  <c:v>Шлыкова Р.П.</c:v>
                </c:pt>
              </c:strCache>
            </c:strRef>
          </c:cat>
          <c:val>
            <c:numRef>
              <c:f>'Таблица 3 '!$B$4:$B$19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1.5</c:v>
                </c:pt>
                <c:pt idx="5">
                  <c:v>8</c:v>
                </c:pt>
                <c:pt idx="6">
                  <c:v>14.5</c:v>
                </c:pt>
                <c:pt idx="7">
                  <c:v>8</c:v>
                </c:pt>
                <c:pt idx="8">
                  <c:v>1</c:v>
                </c:pt>
                <c:pt idx="9">
                  <c:v>0.5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7</c:v>
                </c:pt>
                <c:pt idx="15">
                  <c:v>1</c:v>
                </c:pt>
              </c:numCache>
            </c:numRef>
          </c:val>
        </c:ser>
        <c:ser>
          <c:idx val="1"/>
          <c:order val="1"/>
          <c:tx>
            <c:strRef>
              <c:f>'Таблица 3 '!$C$3</c:f>
              <c:strCache>
                <c:ptCount val="1"/>
                <c:pt idx="0">
                  <c:v>Организация профилактической работы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3 '!$A$4:$A$19</c:f>
              <c:strCache>
                <c:ptCount val="16"/>
                <c:pt idx="0">
                  <c:v>Воробьёв О.Г.</c:v>
                </c:pt>
                <c:pt idx="1">
                  <c:v>Воронцова В.Н.</c:v>
                </c:pt>
                <c:pt idx="2">
                  <c:v>Генералова И.В</c:v>
                </c:pt>
                <c:pt idx="3">
                  <c:v>Горбан Т.А.</c:v>
                </c:pt>
                <c:pt idx="4">
                  <c:v>Комиссарова Л.А.</c:v>
                </c:pt>
                <c:pt idx="5">
                  <c:v>Криворотова Е.О.</c:v>
                </c:pt>
                <c:pt idx="6">
                  <c:v>Лазуткина И.А.</c:v>
                </c:pt>
                <c:pt idx="7">
                  <c:v>Нарзяева О.В.</c:v>
                </c:pt>
                <c:pt idx="8">
                  <c:v>Роговцева А.Г.</c:v>
                </c:pt>
                <c:pt idx="9">
                  <c:v>Стальмахович А.Г.</c:v>
                </c:pt>
                <c:pt idx="10">
                  <c:v>Стафейчук Т.В.</c:v>
                </c:pt>
                <c:pt idx="11">
                  <c:v>Финк Е.А.</c:v>
                </c:pt>
                <c:pt idx="12">
                  <c:v>Ходжаева Е.И.</c:v>
                </c:pt>
                <c:pt idx="13">
                  <c:v>Хохлова Т.В.</c:v>
                </c:pt>
                <c:pt idx="14">
                  <c:v>Шарафутдинова О.</c:v>
                </c:pt>
                <c:pt idx="15">
                  <c:v>Шлыкова Р.П.</c:v>
                </c:pt>
              </c:strCache>
            </c:strRef>
          </c:cat>
          <c:val>
            <c:numRef>
              <c:f>'Таблица 3 '!$C$4:$C$19</c:f>
              <c:numCache>
                <c:ptCount val="16"/>
                <c:pt idx="0">
                  <c:v>2</c:v>
                </c:pt>
                <c:pt idx="1">
                  <c:v>18</c:v>
                </c:pt>
                <c:pt idx="2">
                  <c:v>3</c:v>
                </c:pt>
                <c:pt idx="3">
                  <c:v>18</c:v>
                </c:pt>
                <c:pt idx="4">
                  <c:v>11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15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</c:ser>
        <c:axId val="32372800"/>
        <c:axId val="23857217"/>
      </c:barChart>
      <c:catAx>
        <c:axId val="32372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857217"/>
        <c:crosses val="autoZero"/>
        <c:auto val="1"/>
        <c:lblOffset val="100"/>
        <c:tickLblSkip val="1"/>
        <c:noMultiLvlLbl val="0"/>
      </c:catAx>
      <c:valAx>
        <c:axId val="23857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количество баллов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72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75"/>
          <c:y val="0.0575"/>
          <c:w val="0.157"/>
          <c:h val="0.8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Совершенствование процесса воспитания, решение проблем социализации и профилактики девиантного поведения обучающихся и воспитанников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0425"/>
          <c:w val="0.7745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'Таблица 3 '!$B$3</c:f>
              <c:strCache>
                <c:ptCount val="1"/>
                <c:pt idx="0">
                  <c:v>Применение новых актуальных форм и моделей организации воспитательной деятельности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3 '!$A$4:$A$19</c:f>
              <c:strCache>
                <c:ptCount val="16"/>
                <c:pt idx="0">
                  <c:v>Воробьёв О.Г.</c:v>
                </c:pt>
                <c:pt idx="1">
                  <c:v>Воронцова В.Н.</c:v>
                </c:pt>
                <c:pt idx="2">
                  <c:v>Генералова И.В</c:v>
                </c:pt>
                <c:pt idx="3">
                  <c:v>Горбан Т.А.</c:v>
                </c:pt>
                <c:pt idx="4">
                  <c:v>Комиссарова Л.А.</c:v>
                </c:pt>
                <c:pt idx="5">
                  <c:v>Криворотова Е.О.</c:v>
                </c:pt>
                <c:pt idx="6">
                  <c:v>Лазуткина И.А.</c:v>
                </c:pt>
                <c:pt idx="7">
                  <c:v>Нарзяева О.В.</c:v>
                </c:pt>
                <c:pt idx="8">
                  <c:v>Роговцева А.Г.</c:v>
                </c:pt>
                <c:pt idx="9">
                  <c:v>Стальмахович А.Г.</c:v>
                </c:pt>
                <c:pt idx="10">
                  <c:v>Стафейчук Т.В.</c:v>
                </c:pt>
                <c:pt idx="11">
                  <c:v>Финк Е.А.</c:v>
                </c:pt>
                <c:pt idx="12">
                  <c:v>Ходжаева Е.И.</c:v>
                </c:pt>
                <c:pt idx="13">
                  <c:v>Хохлова Т.В.</c:v>
                </c:pt>
                <c:pt idx="14">
                  <c:v>Шарафутдинова О.</c:v>
                </c:pt>
                <c:pt idx="15">
                  <c:v>Шлыкова Р.П.</c:v>
                </c:pt>
              </c:strCache>
            </c:strRef>
          </c:cat>
          <c:val>
            <c:numRef>
              <c:f>'Таблица 3 '!$B$4:$B$19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1.5</c:v>
                </c:pt>
                <c:pt idx="5">
                  <c:v>8</c:v>
                </c:pt>
                <c:pt idx="6">
                  <c:v>14.5</c:v>
                </c:pt>
                <c:pt idx="7">
                  <c:v>8</c:v>
                </c:pt>
                <c:pt idx="8">
                  <c:v>1</c:v>
                </c:pt>
                <c:pt idx="9">
                  <c:v>0.5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7</c:v>
                </c:pt>
                <c:pt idx="15">
                  <c:v>1</c:v>
                </c:pt>
              </c:numCache>
            </c:numRef>
          </c:val>
        </c:ser>
        <c:ser>
          <c:idx val="1"/>
          <c:order val="1"/>
          <c:tx>
            <c:strRef>
              <c:f>'Таблица 3 '!$C$3</c:f>
              <c:strCache>
                <c:ptCount val="1"/>
                <c:pt idx="0">
                  <c:v>Организация профилактической работы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3 '!$A$4:$A$19</c:f>
              <c:strCache>
                <c:ptCount val="16"/>
                <c:pt idx="0">
                  <c:v>Воробьёв О.Г.</c:v>
                </c:pt>
                <c:pt idx="1">
                  <c:v>Воронцова В.Н.</c:v>
                </c:pt>
                <c:pt idx="2">
                  <c:v>Генералова И.В</c:v>
                </c:pt>
                <c:pt idx="3">
                  <c:v>Горбан Т.А.</c:v>
                </c:pt>
                <c:pt idx="4">
                  <c:v>Комиссарова Л.А.</c:v>
                </c:pt>
                <c:pt idx="5">
                  <c:v>Криворотова Е.О.</c:v>
                </c:pt>
                <c:pt idx="6">
                  <c:v>Лазуткина И.А.</c:v>
                </c:pt>
                <c:pt idx="7">
                  <c:v>Нарзяева О.В.</c:v>
                </c:pt>
                <c:pt idx="8">
                  <c:v>Роговцева А.Г.</c:v>
                </c:pt>
                <c:pt idx="9">
                  <c:v>Стальмахович А.Г.</c:v>
                </c:pt>
                <c:pt idx="10">
                  <c:v>Стафейчук Т.В.</c:v>
                </c:pt>
                <c:pt idx="11">
                  <c:v>Финк Е.А.</c:v>
                </c:pt>
                <c:pt idx="12">
                  <c:v>Ходжаева Е.И.</c:v>
                </c:pt>
                <c:pt idx="13">
                  <c:v>Хохлова Т.В.</c:v>
                </c:pt>
                <c:pt idx="14">
                  <c:v>Шарафутдинова О.</c:v>
                </c:pt>
                <c:pt idx="15">
                  <c:v>Шлыкова Р.П.</c:v>
                </c:pt>
              </c:strCache>
            </c:strRef>
          </c:cat>
          <c:val>
            <c:numRef>
              <c:f>'Таблица 3 '!$C$4:$C$19</c:f>
              <c:numCache>
                <c:ptCount val="16"/>
                <c:pt idx="0">
                  <c:v>2</c:v>
                </c:pt>
                <c:pt idx="1">
                  <c:v>18</c:v>
                </c:pt>
                <c:pt idx="2">
                  <c:v>3</c:v>
                </c:pt>
                <c:pt idx="3">
                  <c:v>18</c:v>
                </c:pt>
                <c:pt idx="4">
                  <c:v>11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15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</c:ser>
        <c:axId val="7215234"/>
        <c:axId val="66337027"/>
      </c:barChart>
      <c:catAx>
        <c:axId val="7215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337027"/>
        <c:crosses val="autoZero"/>
        <c:auto val="1"/>
        <c:lblOffset val="100"/>
        <c:tickLblSkip val="1"/>
        <c:noMultiLvlLbl val="0"/>
      </c:catAx>
      <c:valAx>
        <c:axId val="66337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количество баллов</a:t>
                </a:r>
              </a:p>
            </c:rich>
          </c:tx>
          <c:layout>
            <c:manualLayout>
              <c:xMode val="factor"/>
              <c:yMode val="factor"/>
              <c:x val="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152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"/>
          <c:y val="0.15375"/>
          <c:w val="0.151"/>
          <c:h val="0.56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Создание условий для укрепления здоровья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07075"/>
          <c:w val="0.79775"/>
          <c:h val="0.9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'Таблица 4'!$B$5</c:f>
              <c:strCache>
                <c:ptCount val="1"/>
                <c:pt idx="0">
                  <c:v>Создание условий, обеспечивающих сохранение и укрепление здоровья обучающихся и воспитанников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4'!$A$6:$A$21</c:f>
              <c:strCache>
                <c:ptCount val="16"/>
                <c:pt idx="0">
                  <c:v>Воробьёв О.Г.</c:v>
                </c:pt>
                <c:pt idx="1">
                  <c:v>Воронцова В.Н.</c:v>
                </c:pt>
                <c:pt idx="2">
                  <c:v>Генералова И.В.</c:v>
                </c:pt>
                <c:pt idx="3">
                  <c:v>Горбан Т.А.</c:v>
                </c:pt>
                <c:pt idx="4">
                  <c:v>Комиссарова Л.А.</c:v>
                </c:pt>
                <c:pt idx="5">
                  <c:v>Криворотова Е.О.</c:v>
                </c:pt>
                <c:pt idx="6">
                  <c:v>Лазуткина И.А.</c:v>
                </c:pt>
                <c:pt idx="7">
                  <c:v>Нарзяева О.В.</c:v>
                </c:pt>
                <c:pt idx="8">
                  <c:v>Роговцева А.Г.</c:v>
                </c:pt>
                <c:pt idx="9">
                  <c:v>Стальмахович А.Г.</c:v>
                </c:pt>
                <c:pt idx="10">
                  <c:v>Стафейчук Т.В.</c:v>
                </c:pt>
                <c:pt idx="11">
                  <c:v>Финк Е.А.</c:v>
                </c:pt>
                <c:pt idx="12">
                  <c:v>Ходжаева Е.И.</c:v>
                </c:pt>
                <c:pt idx="13">
                  <c:v>Хохлова Т.В.</c:v>
                </c:pt>
                <c:pt idx="14">
                  <c:v>Шарафутдинова О.</c:v>
                </c:pt>
                <c:pt idx="15">
                  <c:v>Шлыкова Р.П.</c:v>
                </c:pt>
              </c:strCache>
            </c:strRef>
          </c:cat>
          <c:val>
            <c:numRef>
              <c:f>'Таблица 4'!$B$6:$B$21</c:f>
              <c:numCache>
                <c:ptCount val="1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</c:ser>
        <c:ser>
          <c:idx val="1"/>
          <c:order val="1"/>
          <c:tx>
            <c:strRef>
              <c:f>'Таблица 4'!$C$5</c:f>
              <c:strCache>
                <c:ptCount val="1"/>
                <c:pt idx="0">
                  <c:v>Здоровьесберегающий потенциал на занятиях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4'!$A$6:$A$21</c:f>
              <c:strCache>
                <c:ptCount val="16"/>
                <c:pt idx="0">
                  <c:v>Воробьёв О.Г.</c:v>
                </c:pt>
                <c:pt idx="1">
                  <c:v>Воронцова В.Н.</c:v>
                </c:pt>
                <c:pt idx="2">
                  <c:v>Генералова И.В.</c:v>
                </c:pt>
                <c:pt idx="3">
                  <c:v>Горбан Т.А.</c:v>
                </c:pt>
                <c:pt idx="4">
                  <c:v>Комиссарова Л.А.</c:v>
                </c:pt>
                <c:pt idx="5">
                  <c:v>Криворотова Е.О.</c:v>
                </c:pt>
                <c:pt idx="6">
                  <c:v>Лазуткина И.А.</c:v>
                </c:pt>
                <c:pt idx="7">
                  <c:v>Нарзяева О.В.</c:v>
                </c:pt>
                <c:pt idx="8">
                  <c:v>Роговцева А.Г.</c:v>
                </c:pt>
                <c:pt idx="9">
                  <c:v>Стальмахович А.Г.</c:v>
                </c:pt>
                <c:pt idx="10">
                  <c:v>Стафейчук Т.В.</c:v>
                </c:pt>
                <c:pt idx="11">
                  <c:v>Финк Е.А.</c:v>
                </c:pt>
                <c:pt idx="12">
                  <c:v>Ходжаева Е.И.</c:v>
                </c:pt>
                <c:pt idx="13">
                  <c:v>Хохлова Т.В.</c:v>
                </c:pt>
                <c:pt idx="14">
                  <c:v>Шарафутдинова О.</c:v>
                </c:pt>
                <c:pt idx="15">
                  <c:v>Шлыкова Р.П.</c:v>
                </c:pt>
              </c:strCache>
            </c:strRef>
          </c:cat>
          <c:val>
            <c:numRef>
              <c:f>'Таблица 4'!$C$6:$C$21</c:f>
              <c:numCache>
                <c:ptCount val="1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</c:ser>
        <c:ser>
          <c:idx val="2"/>
          <c:order val="2"/>
          <c:tx>
            <c:strRef>
              <c:f>'Таблица 4'!$D$5</c:f>
              <c:strCache>
                <c:ptCount val="1"/>
                <c:pt idx="0">
                  <c:v>Участие обучающихся, воспитанников в спортивно-оздоровительных мероприятиях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4'!$A$6:$A$21</c:f>
              <c:strCache>
                <c:ptCount val="16"/>
                <c:pt idx="0">
                  <c:v>Воробьёв О.Г.</c:v>
                </c:pt>
                <c:pt idx="1">
                  <c:v>Воронцова В.Н.</c:v>
                </c:pt>
                <c:pt idx="2">
                  <c:v>Генералова И.В.</c:v>
                </c:pt>
                <c:pt idx="3">
                  <c:v>Горбан Т.А.</c:v>
                </c:pt>
                <c:pt idx="4">
                  <c:v>Комиссарова Л.А.</c:v>
                </c:pt>
                <c:pt idx="5">
                  <c:v>Криворотова Е.О.</c:v>
                </c:pt>
                <c:pt idx="6">
                  <c:v>Лазуткина И.А.</c:v>
                </c:pt>
                <c:pt idx="7">
                  <c:v>Нарзяева О.В.</c:v>
                </c:pt>
                <c:pt idx="8">
                  <c:v>Роговцева А.Г.</c:v>
                </c:pt>
                <c:pt idx="9">
                  <c:v>Стальмахович А.Г.</c:v>
                </c:pt>
                <c:pt idx="10">
                  <c:v>Стафейчук Т.В.</c:v>
                </c:pt>
                <c:pt idx="11">
                  <c:v>Финк Е.А.</c:v>
                </c:pt>
                <c:pt idx="12">
                  <c:v>Ходжаева Е.И.</c:v>
                </c:pt>
                <c:pt idx="13">
                  <c:v>Хохлова Т.В.</c:v>
                </c:pt>
                <c:pt idx="14">
                  <c:v>Шарафутдинова О.</c:v>
                </c:pt>
                <c:pt idx="15">
                  <c:v>Шлыкова Р.П.</c:v>
                </c:pt>
              </c:strCache>
            </c:strRef>
          </c:cat>
          <c:val>
            <c:numRef>
              <c:f>'Таблица 4'!$D$6:$D$21</c:f>
              <c:numCache>
                <c:ptCount val="1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</c:numCache>
            </c:numRef>
          </c:val>
        </c:ser>
        <c:axId val="16939460"/>
        <c:axId val="27323077"/>
      </c:barChart>
      <c:catAx>
        <c:axId val="16939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323077"/>
        <c:crosses val="autoZero"/>
        <c:auto val="1"/>
        <c:lblOffset val="100"/>
        <c:tickLblSkip val="1"/>
        <c:noMultiLvlLbl val="0"/>
      </c:catAx>
      <c:valAx>
        <c:axId val="27323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количество баллов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394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25"/>
          <c:y val="0.132"/>
          <c:w val="0.13075"/>
          <c:h val="0.66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Кадровое обеспечение образовательного процесса, участие в управлении учреждением</a:t>
            </a:r>
          </a:p>
        </c:rich>
      </c:tx>
      <c:layout>
        <c:manualLayout>
          <c:xMode val="factor"/>
          <c:yMode val="factor"/>
          <c:x val="0.001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0105"/>
          <c:w val="0.95"/>
          <c:h val="0.6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'Таблица 5'!$B$4</c:f>
              <c:strCache>
                <c:ptCount val="1"/>
                <c:pt idx="0">
                  <c:v>Участие в работе творческих групп, комиссий, советов, судействе, жюри различного уровня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5'!$A$5:$A$20</c:f>
              <c:strCache>
                <c:ptCount val="16"/>
                <c:pt idx="0">
                  <c:v>Воробьёв О.Г.</c:v>
                </c:pt>
                <c:pt idx="1">
                  <c:v>Воронцова В.Н.</c:v>
                </c:pt>
                <c:pt idx="2">
                  <c:v>Генералова И.В.</c:v>
                </c:pt>
                <c:pt idx="3">
                  <c:v>Горбан Т.А.</c:v>
                </c:pt>
                <c:pt idx="4">
                  <c:v>Комиссарова Л.А.</c:v>
                </c:pt>
                <c:pt idx="5">
                  <c:v>Криворотова Е.О.</c:v>
                </c:pt>
                <c:pt idx="6">
                  <c:v>Лазуткина И.А.</c:v>
                </c:pt>
                <c:pt idx="7">
                  <c:v>Нарзяева О.В.</c:v>
                </c:pt>
                <c:pt idx="8">
                  <c:v>Роговцева А.Г.</c:v>
                </c:pt>
                <c:pt idx="9">
                  <c:v>Стальмахович А.Г.</c:v>
                </c:pt>
                <c:pt idx="10">
                  <c:v>Стафейчук Т.В.</c:v>
                </c:pt>
                <c:pt idx="11">
                  <c:v>Финк Е.А.</c:v>
                </c:pt>
                <c:pt idx="12">
                  <c:v>Ходжаева Е.И.</c:v>
                </c:pt>
                <c:pt idx="13">
                  <c:v>Хохлова Т.В.</c:v>
                </c:pt>
                <c:pt idx="14">
                  <c:v>Шарафутдинова О.</c:v>
                </c:pt>
                <c:pt idx="15">
                  <c:v>Шлыкова Р.П.</c:v>
                </c:pt>
              </c:strCache>
            </c:strRef>
          </c:cat>
          <c:val>
            <c:numRef>
              <c:f>'Таблица 5'!$B$5:$B$20</c:f>
              <c:numCache>
                <c:ptCount val="16"/>
                <c:pt idx="0">
                  <c:v>3</c:v>
                </c:pt>
                <c:pt idx="1">
                  <c:v>7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6</c:v>
                </c:pt>
                <c:pt idx="9">
                  <c:v>4</c:v>
                </c:pt>
                <c:pt idx="10">
                  <c:v>10</c:v>
                </c:pt>
                <c:pt idx="11">
                  <c:v>11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17</c:v>
                </c:pt>
              </c:numCache>
            </c:numRef>
          </c:val>
        </c:ser>
        <c:ser>
          <c:idx val="1"/>
          <c:order val="1"/>
          <c:tx>
            <c:strRef>
              <c:f>'Таблица 5'!$C$4</c:f>
              <c:strCache>
                <c:ptCount val="1"/>
                <c:pt idx="0">
                  <c:v>Руководство программами, проектами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5'!$A$5:$A$20</c:f>
              <c:strCache>
                <c:ptCount val="16"/>
                <c:pt idx="0">
                  <c:v>Воробьёв О.Г.</c:v>
                </c:pt>
                <c:pt idx="1">
                  <c:v>Воронцова В.Н.</c:v>
                </c:pt>
                <c:pt idx="2">
                  <c:v>Генералова И.В.</c:v>
                </c:pt>
                <c:pt idx="3">
                  <c:v>Горбан Т.А.</c:v>
                </c:pt>
                <c:pt idx="4">
                  <c:v>Комиссарова Л.А.</c:v>
                </c:pt>
                <c:pt idx="5">
                  <c:v>Криворотова Е.О.</c:v>
                </c:pt>
                <c:pt idx="6">
                  <c:v>Лазуткина И.А.</c:v>
                </c:pt>
                <c:pt idx="7">
                  <c:v>Нарзяева О.В.</c:v>
                </c:pt>
                <c:pt idx="8">
                  <c:v>Роговцева А.Г.</c:v>
                </c:pt>
                <c:pt idx="9">
                  <c:v>Стальмахович А.Г.</c:v>
                </c:pt>
                <c:pt idx="10">
                  <c:v>Стафейчук Т.В.</c:v>
                </c:pt>
                <c:pt idx="11">
                  <c:v>Финк Е.А.</c:v>
                </c:pt>
                <c:pt idx="12">
                  <c:v>Ходжаева Е.И.</c:v>
                </c:pt>
                <c:pt idx="13">
                  <c:v>Хохлова Т.В.</c:v>
                </c:pt>
                <c:pt idx="14">
                  <c:v>Шарафутдинова О.</c:v>
                </c:pt>
                <c:pt idx="15">
                  <c:v>Шлыкова Р.П.</c:v>
                </c:pt>
              </c:strCache>
            </c:strRef>
          </c:cat>
          <c:val>
            <c:numRef>
              <c:f>'Таблица 5'!$C$5:$C$20</c:f>
              <c:numCach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</c:ser>
        <c:ser>
          <c:idx val="2"/>
          <c:order val="2"/>
          <c:tx>
            <c:strRef>
              <c:f>'Таблица 5'!$D$4</c:f>
              <c:strCache>
                <c:ptCount val="1"/>
                <c:pt idx="0">
                  <c:v>Постоянное взаимодействие педагога с родителями обучающихся 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5'!$A$5:$A$20</c:f>
              <c:strCache>
                <c:ptCount val="16"/>
                <c:pt idx="0">
                  <c:v>Воробьёв О.Г.</c:v>
                </c:pt>
                <c:pt idx="1">
                  <c:v>Воронцова В.Н.</c:v>
                </c:pt>
                <c:pt idx="2">
                  <c:v>Генералова И.В.</c:v>
                </c:pt>
                <c:pt idx="3">
                  <c:v>Горбан Т.А.</c:v>
                </c:pt>
                <c:pt idx="4">
                  <c:v>Комиссарова Л.А.</c:v>
                </c:pt>
                <c:pt idx="5">
                  <c:v>Криворотова Е.О.</c:v>
                </c:pt>
                <c:pt idx="6">
                  <c:v>Лазуткина И.А.</c:v>
                </c:pt>
                <c:pt idx="7">
                  <c:v>Нарзяева О.В.</c:v>
                </c:pt>
                <c:pt idx="8">
                  <c:v>Роговцева А.Г.</c:v>
                </c:pt>
                <c:pt idx="9">
                  <c:v>Стальмахович А.Г.</c:v>
                </c:pt>
                <c:pt idx="10">
                  <c:v>Стафейчук Т.В.</c:v>
                </c:pt>
                <c:pt idx="11">
                  <c:v>Финк Е.А.</c:v>
                </c:pt>
                <c:pt idx="12">
                  <c:v>Ходжаева Е.И.</c:v>
                </c:pt>
                <c:pt idx="13">
                  <c:v>Хохлова Т.В.</c:v>
                </c:pt>
                <c:pt idx="14">
                  <c:v>Шарафутдинова О.</c:v>
                </c:pt>
                <c:pt idx="15">
                  <c:v>Шлыкова Р.П.</c:v>
                </c:pt>
              </c:strCache>
            </c:strRef>
          </c:cat>
          <c:val>
            <c:numRef>
              <c:f>'Таблица 5'!$D$5:$D$20</c:f>
              <c:numCach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</c:ser>
        <c:ser>
          <c:idx val="3"/>
          <c:order val="3"/>
          <c:tx>
            <c:strRef>
              <c:f>'Таблица 5'!$E$4</c:f>
              <c:strCache>
                <c:ptCount val="1"/>
                <c:pt idx="0">
                  <c:v>Доля педагогических и руководящих работников, прошедших курсы повышения квалификации 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5'!$A$5:$A$20</c:f>
              <c:strCache>
                <c:ptCount val="16"/>
                <c:pt idx="0">
                  <c:v>Воробьёв О.Г.</c:v>
                </c:pt>
                <c:pt idx="1">
                  <c:v>Воронцова В.Н.</c:v>
                </c:pt>
                <c:pt idx="2">
                  <c:v>Генералова И.В.</c:v>
                </c:pt>
                <c:pt idx="3">
                  <c:v>Горбан Т.А.</c:v>
                </c:pt>
                <c:pt idx="4">
                  <c:v>Комиссарова Л.А.</c:v>
                </c:pt>
                <c:pt idx="5">
                  <c:v>Криворотова Е.О.</c:v>
                </c:pt>
                <c:pt idx="6">
                  <c:v>Лазуткина И.А.</c:v>
                </c:pt>
                <c:pt idx="7">
                  <c:v>Нарзяева О.В.</c:v>
                </c:pt>
                <c:pt idx="8">
                  <c:v>Роговцева А.Г.</c:v>
                </c:pt>
                <c:pt idx="9">
                  <c:v>Стальмахович А.Г.</c:v>
                </c:pt>
                <c:pt idx="10">
                  <c:v>Стафейчук Т.В.</c:v>
                </c:pt>
                <c:pt idx="11">
                  <c:v>Финк Е.А.</c:v>
                </c:pt>
                <c:pt idx="12">
                  <c:v>Ходжаева Е.И.</c:v>
                </c:pt>
                <c:pt idx="13">
                  <c:v>Хохлова Т.В.</c:v>
                </c:pt>
                <c:pt idx="14">
                  <c:v>Шарафутдинова О.</c:v>
                </c:pt>
                <c:pt idx="15">
                  <c:v>Шлыкова Р.П.</c:v>
                </c:pt>
              </c:strCache>
            </c:strRef>
          </c:cat>
          <c:val>
            <c:numRef>
              <c:f>'Таблица 5'!$E$5:$E$20</c:f>
              <c:numCache>
                <c:ptCount val="16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'Таблица 5'!$F$4</c:f>
              <c:strCache>
                <c:ptCount val="1"/>
                <c:pt idx="0">
                  <c:v>Доля педагогических и руководящих работников, имеющих квалификационные категории 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5'!$A$5:$A$20</c:f>
              <c:strCache>
                <c:ptCount val="16"/>
                <c:pt idx="0">
                  <c:v>Воробьёв О.Г.</c:v>
                </c:pt>
                <c:pt idx="1">
                  <c:v>Воронцова В.Н.</c:v>
                </c:pt>
                <c:pt idx="2">
                  <c:v>Генералова И.В.</c:v>
                </c:pt>
                <c:pt idx="3">
                  <c:v>Горбан Т.А.</c:v>
                </c:pt>
                <c:pt idx="4">
                  <c:v>Комиссарова Л.А.</c:v>
                </c:pt>
                <c:pt idx="5">
                  <c:v>Криворотова Е.О.</c:v>
                </c:pt>
                <c:pt idx="6">
                  <c:v>Лазуткина И.А.</c:v>
                </c:pt>
                <c:pt idx="7">
                  <c:v>Нарзяева О.В.</c:v>
                </c:pt>
                <c:pt idx="8">
                  <c:v>Роговцева А.Г.</c:v>
                </c:pt>
                <c:pt idx="9">
                  <c:v>Стальмахович А.Г.</c:v>
                </c:pt>
                <c:pt idx="10">
                  <c:v>Стафейчук Т.В.</c:v>
                </c:pt>
                <c:pt idx="11">
                  <c:v>Финк Е.А.</c:v>
                </c:pt>
                <c:pt idx="12">
                  <c:v>Ходжаева Е.И.</c:v>
                </c:pt>
                <c:pt idx="13">
                  <c:v>Хохлова Т.В.</c:v>
                </c:pt>
                <c:pt idx="14">
                  <c:v>Шарафутдинова О.</c:v>
                </c:pt>
                <c:pt idx="15">
                  <c:v>Шлыкова Р.П.</c:v>
                </c:pt>
              </c:strCache>
            </c:strRef>
          </c:cat>
          <c:val>
            <c:numRef>
              <c:f>'Таблица 5'!$F$5:$F$20</c:f>
              <c:numCache>
                <c:ptCount val="1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</c:ser>
        <c:ser>
          <c:idx val="5"/>
          <c:order val="5"/>
          <c:tx>
            <c:strRef>
              <c:f>'Таблица 5'!$G$4</c:f>
              <c:strCache>
                <c:ptCount val="1"/>
                <c:pt idx="0">
                  <c:v>Доля педагогов, получивших высшее профессиональное образование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5'!$A$5:$A$20</c:f>
              <c:strCache>
                <c:ptCount val="16"/>
                <c:pt idx="0">
                  <c:v>Воробьёв О.Г.</c:v>
                </c:pt>
                <c:pt idx="1">
                  <c:v>Воронцова В.Н.</c:v>
                </c:pt>
                <c:pt idx="2">
                  <c:v>Генералова И.В.</c:v>
                </c:pt>
                <c:pt idx="3">
                  <c:v>Горбан Т.А.</c:v>
                </c:pt>
                <c:pt idx="4">
                  <c:v>Комиссарова Л.А.</c:v>
                </c:pt>
                <c:pt idx="5">
                  <c:v>Криворотова Е.О.</c:v>
                </c:pt>
                <c:pt idx="6">
                  <c:v>Лазуткина И.А.</c:v>
                </c:pt>
                <c:pt idx="7">
                  <c:v>Нарзяева О.В.</c:v>
                </c:pt>
                <c:pt idx="8">
                  <c:v>Роговцева А.Г.</c:v>
                </c:pt>
                <c:pt idx="9">
                  <c:v>Стальмахович А.Г.</c:v>
                </c:pt>
                <c:pt idx="10">
                  <c:v>Стафейчук Т.В.</c:v>
                </c:pt>
                <c:pt idx="11">
                  <c:v>Финк Е.А.</c:v>
                </c:pt>
                <c:pt idx="12">
                  <c:v>Ходжаева Е.И.</c:v>
                </c:pt>
                <c:pt idx="13">
                  <c:v>Хохлова Т.В.</c:v>
                </c:pt>
                <c:pt idx="14">
                  <c:v>Шарафутдинова О.</c:v>
                </c:pt>
                <c:pt idx="15">
                  <c:v>Шлыкова Р.П.</c:v>
                </c:pt>
              </c:strCache>
            </c:strRef>
          </c:cat>
          <c:val>
            <c:numRef>
              <c:f>'Таблица 5'!$G$5:$G$20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  <c:ser>
          <c:idx val="6"/>
          <c:order val="6"/>
          <c:tx>
            <c:strRef>
              <c:f>'Таблица 5'!$H$4</c:f>
              <c:strCache>
                <c:ptCount val="1"/>
                <c:pt idx="0">
                  <c:v>Участие педагогов учреждения в конкурсе профессионального мастерства «Педагог года» в номинации «Сердце отдаю детям» и «Педагогический дебют»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5'!$A$5:$A$20</c:f>
              <c:strCache>
                <c:ptCount val="16"/>
                <c:pt idx="0">
                  <c:v>Воробьёв О.Г.</c:v>
                </c:pt>
                <c:pt idx="1">
                  <c:v>Воронцова В.Н.</c:v>
                </c:pt>
                <c:pt idx="2">
                  <c:v>Генералова И.В.</c:v>
                </c:pt>
                <c:pt idx="3">
                  <c:v>Горбан Т.А.</c:v>
                </c:pt>
                <c:pt idx="4">
                  <c:v>Комиссарова Л.А.</c:v>
                </c:pt>
                <c:pt idx="5">
                  <c:v>Криворотова Е.О.</c:v>
                </c:pt>
                <c:pt idx="6">
                  <c:v>Лазуткина И.А.</c:v>
                </c:pt>
                <c:pt idx="7">
                  <c:v>Нарзяева О.В.</c:v>
                </c:pt>
                <c:pt idx="8">
                  <c:v>Роговцева А.Г.</c:v>
                </c:pt>
                <c:pt idx="9">
                  <c:v>Стальмахович А.Г.</c:v>
                </c:pt>
                <c:pt idx="10">
                  <c:v>Стафейчук Т.В.</c:v>
                </c:pt>
                <c:pt idx="11">
                  <c:v>Финк Е.А.</c:v>
                </c:pt>
                <c:pt idx="12">
                  <c:v>Ходжаева Е.И.</c:v>
                </c:pt>
                <c:pt idx="13">
                  <c:v>Хохлова Т.В.</c:v>
                </c:pt>
                <c:pt idx="14">
                  <c:v>Шарафутдинова О.</c:v>
                </c:pt>
                <c:pt idx="15">
                  <c:v>Шлыкова Р.П.</c:v>
                </c:pt>
              </c:strCache>
            </c:strRef>
          </c:cat>
          <c:val>
            <c:numRef>
              <c:f>'Таблица 5'!$H$5:$H$20</c:f>
              <c:numCache>
                <c:ptCount val="1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tx>
            <c:strRef>
              <c:f>'Таблица 5'!$I$4</c:f>
              <c:strCache>
                <c:ptCount val="1"/>
                <c:pt idx="0">
                  <c:v>Участие в конкурсах профессионального мастерства «Экология Югры», «Лучший педагог дополнительного образования»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5'!$A$5:$A$20</c:f>
              <c:strCache>
                <c:ptCount val="16"/>
                <c:pt idx="0">
                  <c:v>Воробьёв О.Г.</c:v>
                </c:pt>
                <c:pt idx="1">
                  <c:v>Воронцова В.Н.</c:v>
                </c:pt>
                <c:pt idx="2">
                  <c:v>Генералова И.В.</c:v>
                </c:pt>
                <c:pt idx="3">
                  <c:v>Горбан Т.А.</c:v>
                </c:pt>
                <c:pt idx="4">
                  <c:v>Комиссарова Л.А.</c:v>
                </c:pt>
                <c:pt idx="5">
                  <c:v>Криворотова Е.О.</c:v>
                </c:pt>
                <c:pt idx="6">
                  <c:v>Лазуткина И.А.</c:v>
                </c:pt>
                <c:pt idx="7">
                  <c:v>Нарзяева О.В.</c:v>
                </c:pt>
                <c:pt idx="8">
                  <c:v>Роговцева А.Г.</c:v>
                </c:pt>
                <c:pt idx="9">
                  <c:v>Стальмахович А.Г.</c:v>
                </c:pt>
                <c:pt idx="10">
                  <c:v>Стафейчук Т.В.</c:v>
                </c:pt>
                <c:pt idx="11">
                  <c:v>Финк Е.А.</c:v>
                </c:pt>
                <c:pt idx="12">
                  <c:v>Ходжаева Е.И.</c:v>
                </c:pt>
                <c:pt idx="13">
                  <c:v>Хохлова Т.В.</c:v>
                </c:pt>
                <c:pt idx="14">
                  <c:v>Шарафутдинова О.</c:v>
                </c:pt>
                <c:pt idx="15">
                  <c:v>Шлыкова Р.П.</c:v>
                </c:pt>
              </c:strCache>
            </c:strRef>
          </c:cat>
          <c:val>
            <c:numRef>
              <c:f>'Таблица 5'!$I$5:$I$20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8"/>
          <c:order val="8"/>
          <c:tx>
            <c:strRef>
              <c:f>'Таблица 5'!$J$4</c:f>
              <c:strCache>
                <c:ptCount val="1"/>
                <c:pt idx="0">
                  <c:v>Организация наставничества молодых и вновь прибывших специалистов, осуществление деятельности в рамках работы школы молодого педагога «ПеДДебюТ»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5'!$A$5:$A$20</c:f>
              <c:strCache>
                <c:ptCount val="16"/>
                <c:pt idx="0">
                  <c:v>Воробьёв О.Г.</c:v>
                </c:pt>
                <c:pt idx="1">
                  <c:v>Воронцова В.Н.</c:v>
                </c:pt>
                <c:pt idx="2">
                  <c:v>Генералова И.В.</c:v>
                </c:pt>
                <c:pt idx="3">
                  <c:v>Горбан Т.А.</c:v>
                </c:pt>
                <c:pt idx="4">
                  <c:v>Комиссарова Л.А.</c:v>
                </c:pt>
                <c:pt idx="5">
                  <c:v>Криворотова Е.О.</c:v>
                </c:pt>
                <c:pt idx="6">
                  <c:v>Лазуткина И.А.</c:v>
                </c:pt>
                <c:pt idx="7">
                  <c:v>Нарзяева О.В.</c:v>
                </c:pt>
                <c:pt idx="8">
                  <c:v>Роговцева А.Г.</c:v>
                </c:pt>
                <c:pt idx="9">
                  <c:v>Стальмахович А.Г.</c:v>
                </c:pt>
                <c:pt idx="10">
                  <c:v>Стафейчук Т.В.</c:v>
                </c:pt>
                <c:pt idx="11">
                  <c:v>Финк Е.А.</c:v>
                </c:pt>
                <c:pt idx="12">
                  <c:v>Ходжаева Е.И.</c:v>
                </c:pt>
                <c:pt idx="13">
                  <c:v>Хохлова Т.В.</c:v>
                </c:pt>
                <c:pt idx="14">
                  <c:v>Шарафутдинова О.</c:v>
                </c:pt>
                <c:pt idx="15">
                  <c:v>Шлыкова Р.П.</c:v>
                </c:pt>
              </c:strCache>
            </c:strRef>
          </c:cat>
          <c:val>
            <c:numRef>
              <c:f>'Таблица 5'!$J$5:$J$20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9"/>
          <c:order val="9"/>
          <c:tx>
            <c:strRef>
              <c:f>'Таблица 5'!$K$4</c:f>
              <c:strCache>
                <c:ptCount val="1"/>
                <c:pt idx="0">
                  <c:v>Посещение и взаимопосещение занятий, воспитательных мероприятий с целью обмена опытом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5'!$A$5:$A$20</c:f>
              <c:strCache>
                <c:ptCount val="16"/>
                <c:pt idx="0">
                  <c:v>Воробьёв О.Г.</c:v>
                </c:pt>
                <c:pt idx="1">
                  <c:v>Воронцова В.Н.</c:v>
                </c:pt>
                <c:pt idx="2">
                  <c:v>Генералова И.В.</c:v>
                </c:pt>
                <c:pt idx="3">
                  <c:v>Горбан Т.А.</c:v>
                </c:pt>
                <c:pt idx="4">
                  <c:v>Комиссарова Л.А.</c:v>
                </c:pt>
                <c:pt idx="5">
                  <c:v>Криворотова Е.О.</c:v>
                </c:pt>
                <c:pt idx="6">
                  <c:v>Лазуткина И.А.</c:v>
                </c:pt>
                <c:pt idx="7">
                  <c:v>Нарзяева О.В.</c:v>
                </c:pt>
                <c:pt idx="8">
                  <c:v>Роговцева А.Г.</c:v>
                </c:pt>
                <c:pt idx="9">
                  <c:v>Стальмахович А.Г.</c:v>
                </c:pt>
                <c:pt idx="10">
                  <c:v>Стафейчук Т.В.</c:v>
                </c:pt>
                <c:pt idx="11">
                  <c:v>Финк Е.А.</c:v>
                </c:pt>
                <c:pt idx="12">
                  <c:v>Ходжаева Е.И.</c:v>
                </c:pt>
                <c:pt idx="13">
                  <c:v>Хохлова Т.В.</c:v>
                </c:pt>
                <c:pt idx="14">
                  <c:v>Шарафутдинова О.</c:v>
                </c:pt>
                <c:pt idx="15">
                  <c:v>Шлыкова Р.П.</c:v>
                </c:pt>
              </c:strCache>
            </c:strRef>
          </c:cat>
          <c:val>
            <c:numRef>
              <c:f>'Таблица 5'!$K$5:$K$20</c:f>
              <c:numCache>
                <c:ptCount val="16"/>
                <c:pt idx="0">
                  <c:v>0.5</c:v>
                </c:pt>
                <c:pt idx="1">
                  <c:v>0.5</c:v>
                </c:pt>
                <c:pt idx="2">
                  <c:v>2</c:v>
                </c:pt>
                <c:pt idx="3">
                  <c:v>0.5</c:v>
                </c:pt>
                <c:pt idx="4">
                  <c:v>1.5</c:v>
                </c:pt>
                <c:pt idx="5">
                  <c:v>0.5</c:v>
                </c:pt>
                <c:pt idx="6">
                  <c:v>0</c:v>
                </c:pt>
                <c:pt idx="7">
                  <c:v>4</c:v>
                </c:pt>
                <c:pt idx="8">
                  <c:v>1.5</c:v>
                </c:pt>
                <c:pt idx="9">
                  <c:v>3.5</c:v>
                </c:pt>
                <c:pt idx="10">
                  <c:v>2</c:v>
                </c:pt>
                <c:pt idx="11">
                  <c:v>2</c:v>
                </c:pt>
                <c:pt idx="12">
                  <c:v>1.5</c:v>
                </c:pt>
                <c:pt idx="13">
                  <c:v>1</c:v>
                </c:pt>
                <c:pt idx="14">
                  <c:v>3.5</c:v>
                </c:pt>
                <c:pt idx="15">
                  <c:v>3</c:v>
                </c:pt>
              </c:numCache>
            </c:numRef>
          </c:val>
        </c:ser>
        <c:ser>
          <c:idx val="10"/>
          <c:order val="10"/>
          <c:tx>
            <c:strRef>
              <c:f>'Таблица 5'!$L$4</c:f>
              <c:strCache>
                <c:ptCount val="1"/>
                <c:pt idx="0">
                  <c:v>Результаты распространения педагогического опыта работы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5'!$A$5:$A$20</c:f>
              <c:strCache>
                <c:ptCount val="16"/>
                <c:pt idx="0">
                  <c:v>Воробьёв О.Г.</c:v>
                </c:pt>
                <c:pt idx="1">
                  <c:v>Воронцова В.Н.</c:v>
                </c:pt>
                <c:pt idx="2">
                  <c:v>Генералова И.В.</c:v>
                </c:pt>
                <c:pt idx="3">
                  <c:v>Горбан Т.А.</c:v>
                </c:pt>
                <c:pt idx="4">
                  <c:v>Комиссарова Л.А.</c:v>
                </c:pt>
                <c:pt idx="5">
                  <c:v>Криворотова Е.О.</c:v>
                </c:pt>
                <c:pt idx="6">
                  <c:v>Лазуткина И.А.</c:v>
                </c:pt>
                <c:pt idx="7">
                  <c:v>Нарзяева О.В.</c:v>
                </c:pt>
                <c:pt idx="8">
                  <c:v>Роговцева А.Г.</c:v>
                </c:pt>
                <c:pt idx="9">
                  <c:v>Стальмахович А.Г.</c:v>
                </c:pt>
                <c:pt idx="10">
                  <c:v>Стафейчук Т.В.</c:v>
                </c:pt>
                <c:pt idx="11">
                  <c:v>Финк Е.А.</c:v>
                </c:pt>
                <c:pt idx="12">
                  <c:v>Ходжаева Е.И.</c:v>
                </c:pt>
                <c:pt idx="13">
                  <c:v>Хохлова Т.В.</c:v>
                </c:pt>
                <c:pt idx="14">
                  <c:v>Шарафутдинова О.</c:v>
                </c:pt>
                <c:pt idx="15">
                  <c:v>Шлыкова Р.П.</c:v>
                </c:pt>
              </c:strCache>
            </c:strRef>
          </c:cat>
          <c:val>
            <c:numRef>
              <c:f>'Таблица 5'!$L$5:$L$20</c:f>
              <c:numCache>
                <c:ptCount val="1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18</c:v>
                </c:pt>
                <c:pt idx="12">
                  <c:v>0</c:v>
                </c:pt>
                <c:pt idx="13">
                  <c:v>0</c:v>
                </c:pt>
                <c:pt idx="14">
                  <c:v>24</c:v>
                </c:pt>
                <c:pt idx="15">
                  <c:v>2</c:v>
                </c:pt>
              </c:numCache>
            </c:numRef>
          </c:val>
        </c:ser>
        <c:ser>
          <c:idx val="11"/>
          <c:order val="11"/>
          <c:tx>
            <c:strRef>
              <c:f>'Таблица 5'!$M$4</c:f>
              <c:strCache>
                <c:ptCount val="1"/>
                <c:pt idx="0">
                  <c:v>Участие в конкурсе методических разработок, образовательных программ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5'!$A$5:$A$20</c:f>
              <c:strCache>
                <c:ptCount val="16"/>
                <c:pt idx="0">
                  <c:v>Воробьёв О.Г.</c:v>
                </c:pt>
                <c:pt idx="1">
                  <c:v>Воронцова В.Н.</c:v>
                </c:pt>
                <c:pt idx="2">
                  <c:v>Генералова И.В.</c:v>
                </c:pt>
                <c:pt idx="3">
                  <c:v>Горбан Т.А.</c:v>
                </c:pt>
                <c:pt idx="4">
                  <c:v>Комиссарова Л.А.</c:v>
                </c:pt>
                <c:pt idx="5">
                  <c:v>Криворотова Е.О.</c:v>
                </c:pt>
                <c:pt idx="6">
                  <c:v>Лазуткина И.А.</c:v>
                </c:pt>
                <c:pt idx="7">
                  <c:v>Нарзяева О.В.</c:v>
                </c:pt>
                <c:pt idx="8">
                  <c:v>Роговцева А.Г.</c:v>
                </c:pt>
                <c:pt idx="9">
                  <c:v>Стальмахович А.Г.</c:v>
                </c:pt>
                <c:pt idx="10">
                  <c:v>Стафейчук Т.В.</c:v>
                </c:pt>
                <c:pt idx="11">
                  <c:v>Финк Е.А.</c:v>
                </c:pt>
                <c:pt idx="12">
                  <c:v>Ходжаева Е.И.</c:v>
                </c:pt>
                <c:pt idx="13">
                  <c:v>Хохлова Т.В.</c:v>
                </c:pt>
                <c:pt idx="14">
                  <c:v>Шарафутдинова О.</c:v>
                </c:pt>
                <c:pt idx="15">
                  <c:v>Шлыкова Р.П.</c:v>
                </c:pt>
              </c:strCache>
            </c:strRef>
          </c:cat>
          <c:val>
            <c:numRef>
              <c:f>'Таблица 5'!$M$5:$M$20</c:f>
              <c:numCache>
                <c:ptCount val="16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12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6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'Таблица 5'!$N$4</c:f>
              <c:strCache>
                <c:ptCount val="1"/>
                <c:pt idx="0">
                  <c:v>Представление педагогами материалов выступлений на педсоветах, семинарах, конференциях, мастер-классах и т.п. 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5'!$A$5:$A$20</c:f>
              <c:strCache>
                <c:ptCount val="16"/>
                <c:pt idx="0">
                  <c:v>Воробьёв О.Г.</c:v>
                </c:pt>
                <c:pt idx="1">
                  <c:v>Воронцова В.Н.</c:v>
                </c:pt>
                <c:pt idx="2">
                  <c:v>Генералова И.В.</c:v>
                </c:pt>
                <c:pt idx="3">
                  <c:v>Горбан Т.А.</c:v>
                </c:pt>
                <c:pt idx="4">
                  <c:v>Комиссарова Л.А.</c:v>
                </c:pt>
                <c:pt idx="5">
                  <c:v>Криворотова Е.О.</c:v>
                </c:pt>
                <c:pt idx="6">
                  <c:v>Лазуткина И.А.</c:v>
                </c:pt>
                <c:pt idx="7">
                  <c:v>Нарзяева О.В.</c:v>
                </c:pt>
                <c:pt idx="8">
                  <c:v>Роговцева А.Г.</c:v>
                </c:pt>
                <c:pt idx="9">
                  <c:v>Стальмахович А.Г.</c:v>
                </c:pt>
                <c:pt idx="10">
                  <c:v>Стафейчук Т.В.</c:v>
                </c:pt>
                <c:pt idx="11">
                  <c:v>Финк Е.А.</c:v>
                </c:pt>
                <c:pt idx="12">
                  <c:v>Ходжаева Е.И.</c:v>
                </c:pt>
                <c:pt idx="13">
                  <c:v>Хохлова Т.В.</c:v>
                </c:pt>
                <c:pt idx="14">
                  <c:v>Шарафутдинова О.</c:v>
                </c:pt>
                <c:pt idx="15">
                  <c:v>Шлыкова Р.П.</c:v>
                </c:pt>
              </c:strCache>
            </c:strRef>
          </c:cat>
          <c:val>
            <c:numRef>
              <c:f>'Таблица 5'!$N$5:$N$20</c:f>
              <c:numCache>
                <c:ptCount val="1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15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'Таблица 5'!$O$4</c:f>
              <c:strCache>
                <c:ptCount val="1"/>
                <c:pt idx="0">
                  <c:v>Участие в организации и проведении педагогом фестивалей, выставок, концертов, конкурсов, лагерей дневного пребывания и др.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5'!$A$5:$A$20</c:f>
              <c:strCache>
                <c:ptCount val="16"/>
                <c:pt idx="0">
                  <c:v>Воробьёв О.Г.</c:v>
                </c:pt>
                <c:pt idx="1">
                  <c:v>Воронцова В.Н.</c:v>
                </c:pt>
                <c:pt idx="2">
                  <c:v>Генералова И.В.</c:v>
                </c:pt>
                <c:pt idx="3">
                  <c:v>Горбан Т.А.</c:v>
                </c:pt>
                <c:pt idx="4">
                  <c:v>Комиссарова Л.А.</c:v>
                </c:pt>
                <c:pt idx="5">
                  <c:v>Криворотова Е.О.</c:v>
                </c:pt>
                <c:pt idx="6">
                  <c:v>Лазуткина И.А.</c:v>
                </c:pt>
                <c:pt idx="7">
                  <c:v>Нарзяева О.В.</c:v>
                </c:pt>
                <c:pt idx="8">
                  <c:v>Роговцева А.Г.</c:v>
                </c:pt>
                <c:pt idx="9">
                  <c:v>Стальмахович А.Г.</c:v>
                </c:pt>
                <c:pt idx="10">
                  <c:v>Стафейчук Т.В.</c:v>
                </c:pt>
                <c:pt idx="11">
                  <c:v>Финк Е.А.</c:v>
                </c:pt>
                <c:pt idx="12">
                  <c:v>Ходжаева Е.И.</c:v>
                </c:pt>
                <c:pt idx="13">
                  <c:v>Хохлова Т.В.</c:v>
                </c:pt>
                <c:pt idx="14">
                  <c:v>Шарафутдинова О.</c:v>
                </c:pt>
                <c:pt idx="15">
                  <c:v>Шлыкова Р.П.</c:v>
                </c:pt>
              </c:strCache>
            </c:strRef>
          </c:cat>
          <c:val>
            <c:numRef>
              <c:f>'Таблица 5'!$O$5:$O$20</c:f>
              <c:numCache>
                <c:ptCount val="16"/>
                <c:pt idx="0">
                  <c:v>4</c:v>
                </c:pt>
                <c:pt idx="1">
                  <c:v>30</c:v>
                </c:pt>
                <c:pt idx="2">
                  <c:v>55</c:v>
                </c:pt>
                <c:pt idx="3">
                  <c:v>55</c:v>
                </c:pt>
                <c:pt idx="4">
                  <c:v>16</c:v>
                </c:pt>
                <c:pt idx="5">
                  <c:v>2</c:v>
                </c:pt>
                <c:pt idx="6">
                  <c:v>5</c:v>
                </c:pt>
                <c:pt idx="7">
                  <c:v>17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3</c:v>
                </c:pt>
                <c:pt idx="14">
                  <c:v>70</c:v>
                </c:pt>
                <c:pt idx="15">
                  <c:v>3</c:v>
                </c:pt>
              </c:numCache>
            </c:numRef>
          </c:val>
        </c:ser>
        <c:axId val="31169542"/>
        <c:axId val="12754311"/>
      </c:barChart>
      <c:catAx>
        <c:axId val="31169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754311"/>
        <c:crosses val="autoZero"/>
        <c:auto val="1"/>
        <c:lblOffset val="100"/>
        <c:tickLblSkip val="1"/>
        <c:noMultiLvlLbl val="0"/>
      </c:catAx>
      <c:valAx>
        <c:axId val="12754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количество баллов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695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525"/>
          <c:y val="0.74225"/>
          <c:w val="0.95675"/>
          <c:h val="0.25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Создание условий для комплектования безопасности обучающихся и воспитанникове диаграммы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09575"/>
          <c:w val="0.780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'Таблица 6'!$B$3</c:f>
              <c:strCache>
                <c:ptCount val="1"/>
                <c:pt idx="0">
                  <c:v>Содержание в соответствии с современными требованиями документов по обеспечению безопасности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6'!$A$4:$A$19</c:f>
              <c:strCache>
                <c:ptCount val="16"/>
                <c:pt idx="0">
                  <c:v>Воробьёв О.Г.</c:v>
                </c:pt>
                <c:pt idx="1">
                  <c:v>Воронцова В.Н.</c:v>
                </c:pt>
                <c:pt idx="2">
                  <c:v>Генералова И.В.</c:v>
                </c:pt>
                <c:pt idx="3">
                  <c:v>Горбан Т.А.</c:v>
                </c:pt>
                <c:pt idx="4">
                  <c:v>Комиссарова Л.А.</c:v>
                </c:pt>
                <c:pt idx="5">
                  <c:v>Криворотова Е.О.</c:v>
                </c:pt>
                <c:pt idx="6">
                  <c:v>Лазуткина И.А.</c:v>
                </c:pt>
                <c:pt idx="7">
                  <c:v>Нарзяева О.В.</c:v>
                </c:pt>
                <c:pt idx="8">
                  <c:v>Роговцева А.Г.</c:v>
                </c:pt>
                <c:pt idx="9">
                  <c:v>Стальмахович А.Г.</c:v>
                </c:pt>
                <c:pt idx="10">
                  <c:v>Стафейчук А.Г.</c:v>
                </c:pt>
                <c:pt idx="11">
                  <c:v>Финк Е.А.</c:v>
                </c:pt>
                <c:pt idx="12">
                  <c:v>Ходжаева Е.И.</c:v>
                </c:pt>
                <c:pt idx="13">
                  <c:v>Хохлова Т.В.</c:v>
                </c:pt>
                <c:pt idx="14">
                  <c:v>Шарафутдинова О.</c:v>
                </c:pt>
                <c:pt idx="15">
                  <c:v>Шлыкова Р.П.</c:v>
                </c:pt>
              </c:strCache>
            </c:strRef>
          </c:cat>
          <c:val>
            <c:numRef>
              <c:f>'Таблица 6'!$B$4:$B$19</c:f>
              <c:numCach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  <c:ser>
          <c:idx val="1"/>
          <c:order val="1"/>
          <c:tx>
            <c:strRef>
              <c:f>'Таблица 6'!$C$3</c:f>
              <c:strCache>
                <c:ptCount val="1"/>
                <c:pt idx="0">
                  <c:v>Обобщение опыта по ОТ и ТБ на муниципальном уровне (конкурс программ, рисунков)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6'!$A$4:$A$19</c:f>
              <c:strCache>
                <c:ptCount val="16"/>
                <c:pt idx="0">
                  <c:v>Воробьёв О.Г.</c:v>
                </c:pt>
                <c:pt idx="1">
                  <c:v>Воронцова В.Н.</c:v>
                </c:pt>
                <c:pt idx="2">
                  <c:v>Генералова И.В.</c:v>
                </c:pt>
                <c:pt idx="3">
                  <c:v>Горбан Т.А.</c:v>
                </c:pt>
                <c:pt idx="4">
                  <c:v>Комиссарова Л.А.</c:v>
                </c:pt>
                <c:pt idx="5">
                  <c:v>Криворотова Е.О.</c:v>
                </c:pt>
                <c:pt idx="6">
                  <c:v>Лазуткина И.А.</c:v>
                </c:pt>
                <c:pt idx="7">
                  <c:v>Нарзяева О.В.</c:v>
                </c:pt>
                <c:pt idx="8">
                  <c:v>Роговцева А.Г.</c:v>
                </c:pt>
                <c:pt idx="9">
                  <c:v>Стальмахович А.Г.</c:v>
                </c:pt>
                <c:pt idx="10">
                  <c:v>Стафейчук А.Г.</c:v>
                </c:pt>
                <c:pt idx="11">
                  <c:v>Финк Е.А.</c:v>
                </c:pt>
                <c:pt idx="12">
                  <c:v>Ходжаева Е.И.</c:v>
                </c:pt>
                <c:pt idx="13">
                  <c:v>Хохлова Т.В.</c:v>
                </c:pt>
                <c:pt idx="14">
                  <c:v>Шарафутдинова О.</c:v>
                </c:pt>
                <c:pt idx="15">
                  <c:v>Шлыкова Р.П.</c:v>
                </c:pt>
              </c:strCache>
            </c:strRef>
          </c:cat>
          <c:val>
            <c:numRef>
              <c:f>'Таблица 6'!$C$4:$C$19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'Таблица 6'!$D$3</c:f>
              <c:strCache>
                <c:ptCount val="1"/>
                <c:pt idx="0">
                  <c:v>Организация деятельности по пожарной безопасности, безопасности дорожного движения, соблюдение техники безопасности во время учебного процесса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6'!$A$4:$A$19</c:f>
              <c:strCache>
                <c:ptCount val="16"/>
                <c:pt idx="0">
                  <c:v>Воробьёв О.Г.</c:v>
                </c:pt>
                <c:pt idx="1">
                  <c:v>Воронцова В.Н.</c:v>
                </c:pt>
                <c:pt idx="2">
                  <c:v>Генералова И.В.</c:v>
                </c:pt>
                <c:pt idx="3">
                  <c:v>Горбан Т.А.</c:v>
                </c:pt>
                <c:pt idx="4">
                  <c:v>Комиссарова Л.А.</c:v>
                </c:pt>
                <c:pt idx="5">
                  <c:v>Криворотова Е.О.</c:v>
                </c:pt>
                <c:pt idx="6">
                  <c:v>Лазуткина И.А.</c:v>
                </c:pt>
                <c:pt idx="7">
                  <c:v>Нарзяева О.В.</c:v>
                </c:pt>
                <c:pt idx="8">
                  <c:v>Роговцева А.Г.</c:v>
                </c:pt>
                <c:pt idx="9">
                  <c:v>Стальмахович А.Г.</c:v>
                </c:pt>
                <c:pt idx="10">
                  <c:v>Стафейчук А.Г.</c:v>
                </c:pt>
                <c:pt idx="11">
                  <c:v>Финк Е.А.</c:v>
                </c:pt>
                <c:pt idx="12">
                  <c:v>Ходжаева Е.И.</c:v>
                </c:pt>
                <c:pt idx="13">
                  <c:v>Хохлова Т.В.</c:v>
                </c:pt>
                <c:pt idx="14">
                  <c:v>Шарафутдинова О.</c:v>
                </c:pt>
                <c:pt idx="15">
                  <c:v>Шлыкова Р.П.</c:v>
                </c:pt>
              </c:strCache>
            </c:strRef>
          </c:cat>
          <c:val>
            <c:numRef>
              <c:f>'Таблица 6'!$D$4:$D$19</c:f>
              <c:numCache>
                <c:ptCount val="1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</c:ser>
        <c:axId val="23723848"/>
        <c:axId val="65655113"/>
      </c:barChart>
      <c:catAx>
        <c:axId val="23723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655113"/>
        <c:crosses val="autoZero"/>
        <c:auto val="1"/>
        <c:lblOffset val="100"/>
        <c:tickLblSkip val="1"/>
        <c:noMultiLvlLbl val="0"/>
      </c:catAx>
      <c:valAx>
        <c:axId val="65655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количество баллов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23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"/>
          <c:y val="0.07775"/>
          <c:w val="0.146"/>
          <c:h val="0.8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5"/>
          <c:y val="0.09425"/>
          <c:w val="0.45075"/>
          <c:h val="0.68675"/>
        </c:manualLayout>
      </c:layout>
      <c:radarChart>
        <c:radarStyle val="marker"/>
        <c:varyColors val="0"/>
        <c:ser>
          <c:idx val="0"/>
          <c:order val="0"/>
          <c:tx>
            <c:strRef>
              <c:f>'Итоговая таблица по педагогам'!$B$4</c:f>
              <c:strCache>
                <c:ptCount val="1"/>
                <c:pt idx="0">
                  <c:v>Лазуткина И.А.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'Итоговая таблица по педагогам'!$C$3:$H$3</c:f>
              <c:strCache>
                <c:ptCount val="6"/>
                <c:pt idx="0">
                  <c:v>Итоговые значения по таблице № 1</c:v>
                </c:pt>
                <c:pt idx="1">
                  <c:v>Итоговые значения по таблице № 2</c:v>
                </c:pt>
                <c:pt idx="2">
                  <c:v>Итоговые значения по таблице № 3</c:v>
                </c:pt>
                <c:pt idx="3">
                  <c:v>Итоговые значения по таблице № 4</c:v>
                </c:pt>
                <c:pt idx="4">
                  <c:v>Итоговые значения по таблице № 5</c:v>
                </c:pt>
                <c:pt idx="5">
                  <c:v>Итоговые значения по таблице № 6</c:v>
                </c:pt>
              </c:strCache>
            </c:strRef>
          </c:cat>
          <c:val>
            <c:numRef>
              <c:f>'Итоговая таблица по педагогам'!$C$4:$H$4</c:f>
              <c:numCache>
                <c:ptCount val="6"/>
                <c:pt idx="0">
                  <c:v>25</c:v>
                </c:pt>
                <c:pt idx="1">
                  <c:v>203</c:v>
                </c:pt>
                <c:pt idx="2">
                  <c:v>16.5</c:v>
                </c:pt>
                <c:pt idx="3">
                  <c:v>9</c:v>
                </c:pt>
                <c:pt idx="4">
                  <c:v>22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strRef>
              <c:f>'Итоговая таблица по педагогам'!$B$5</c:f>
              <c:strCache>
                <c:ptCount val="1"/>
                <c:pt idx="0">
                  <c:v>Нарзяева О.В.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'Итоговая таблица по педагогам'!$C$3:$H$3</c:f>
              <c:strCache>
                <c:ptCount val="6"/>
                <c:pt idx="0">
                  <c:v>Итоговые значения по таблице № 1</c:v>
                </c:pt>
                <c:pt idx="1">
                  <c:v>Итоговые значения по таблице № 2</c:v>
                </c:pt>
                <c:pt idx="2">
                  <c:v>Итоговые значения по таблице № 3</c:v>
                </c:pt>
                <c:pt idx="3">
                  <c:v>Итоговые значения по таблице № 4</c:v>
                </c:pt>
                <c:pt idx="4">
                  <c:v>Итоговые значения по таблице № 5</c:v>
                </c:pt>
                <c:pt idx="5">
                  <c:v>Итоговые значения по таблице № 6</c:v>
                </c:pt>
              </c:strCache>
            </c:strRef>
          </c:cat>
          <c:val>
            <c:numRef>
              <c:f>'Итоговая таблица по педагогам'!$C$5:$H$5</c:f>
              <c:numCache>
                <c:ptCount val="6"/>
                <c:pt idx="0">
                  <c:v>4</c:v>
                </c:pt>
                <c:pt idx="1">
                  <c:v>162.5</c:v>
                </c:pt>
                <c:pt idx="2">
                  <c:v>7</c:v>
                </c:pt>
                <c:pt idx="3">
                  <c:v>16</c:v>
                </c:pt>
                <c:pt idx="4">
                  <c:v>47</c:v>
                </c:pt>
                <c:pt idx="5">
                  <c:v>6</c:v>
                </c:pt>
              </c:numCache>
            </c:numRef>
          </c:val>
        </c:ser>
        <c:ser>
          <c:idx val="2"/>
          <c:order val="2"/>
          <c:tx>
            <c:strRef>
              <c:f>'Итоговая таблица по педагогам'!$B$6</c:f>
              <c:strCache>
                <c:ptCount val="1"/>
                <c:pt idx="0">
                  <c:v>Роговцева А.Г.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'Итоговая таблица по педагогам'!$C$3:$H$3</c:f>
              <c:strCache>
                <c:ptCount val="6"/>
                <c:pt idx="0">
                  <c:v>Итоговые значения по таблице № 1</c:v>
                </c:pt>
                <c:pt idx="1">
                  <c:v>Итоговые значения по таблице № 2</c:v>
                </c:pt>
                <c:pt idx="2">
                  <c:v>Итоговые значения по таблице № 3</c:v>
                </c:pt>
                <c:pt idx="3">
                  <c:v>Итоговые значения по таблице № 4</c:v>
                </c:pt>
                <c:pt idx="4">
                  <c:v>Итоговые значения по таблице № 5</c:v>
                </c:pt>
                <c:pt idx="5">
                  <c:v>Итоговые значения по таблице № 6</c:v>
                </c:pt>
              </c:strCache>
            </c:strRef>
          </c:cat>
          <c:val>
            <c:numRef>
              <c:f>'Итоговая таблица по педагогам'!$C$6:$H$6</c:f>
              <c:numCache>
                <c:ptCount val="6"/>
                <c:pt idx="0">
                  <c:v>23</c:v>
                </c:pt>
                <c:pt idx="1">
                  <c:v>145</c:v>
                </c:pt>
                <c:pt idx="2">
                  <c:v>3</c:v>
                </c:pt>
                <c:pt idx="3">
                  <c:v>7</c:v>
                </c:pt>
                <c:pt idx="4">
                  <c:v>38.5</c:v>
                </c:pt>
                <c:pt idx="5">
                  <c:v>2</c:v>
                </c:pt>
              </c:numCache>
            </c:numRef>
          </c:val>
        </c:ser>
        <c:ser>
          <c:idx val="3"/>
          <c:order val="3"/>
          <c:tx>
            <c:strRef>
              <c:f>'Итоговая таблица по педагогам'!$B$7</c:f>
              <c:strCache>
                <c:ptCount val="1"/>
                <c:pt idx="0">
                  <c:v>Финк Е.И.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'Итоговая таблица по педагогам'!$C$3:$H$3</c:f>
              <c:strCache>
                <c:ptCount val="6"/>
                <c:pt idx="0">
                  <c:v>Итоговые значения по таблице № 1</c:v>
                </c:pt>
                <c:pt idx="1">
                  <c:v>Итоговые значения по таблице № 2</c:v>
                </c:pt>
                <c:pt idx="2">
                  <c:v>Итоговые значения по таблице № 3</c:v>
                </c:pt>
                <c:pt idx="3">
                  <c:v>Итоговые значения по таблице № 4</c:v>
                </c:pt>
                <c:pt idx="4">
                  <c:v>Итоговые значения по таблице № 5</c:v>
                </c:pt>
                <c:pt idx="5">
                  <c:v>Итоговые значения по таблице № 6</c:v>
                </c:pt>
              </c:strCache>
            </c:strRef>
          </c:cat>
          <c:val>
            <c:numRef>
              <c:f>'Итоговая таблица по педагогам'!$C$7:$H$7</c:f>
              <c:numCache>
                <c:ptCount val="6"/>
                <c:pt idx="0">
                  <c:v>7.5</c:v>
                </c:pt>
                <c:pt idx="1">
                  <c:v>145.5</c:v>
                </c:pt>
                <c:pt idx="2">
                  <c:v>3</c:v>
                </c:pt>
                <c:pt idx="3">
                  <c:v>8</c:v>
                </c:pt>
                <c:pt idx="4">
                  <c:v>51</c:v>
                </c:pt>
                <c:pt idx="5">
                  <c:v>3</c:v>
                </c:pt>
              </c:numCache>
            </c:numRef>
          </c:val>
        </c:ser>
        <c:ser>
          <c:idx val="4"/>
          <c:order val="4"/>
          <c:tx>
            <c:strRef>
              <c:f>'Итоговая таблица по педагогам'!$B$8</c:f>
              <c:strCache>
                <c:ptCount val="1"/>
                <c:pt idx="0">
                  <c:v>Криворотова Е.О.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'Итоговая таблица по педагогам'!$C$3:$H$3</c:f>
              <c:strCache>
                <c:ptCount val="6"/>
                <c:pt idx="0">
                  <c:v>Итоговые значения по таблице № 1</c:v>
                </c:pt>
                <c:pt idx="1">
                  <c:v>Итоговые значения по таблице № 2</c:v>
                </c:pt>
                <c:pt idx="2">
                  <c:v>Итоговые значения по таблице № 3</c:v>
                </c:pt>
                <c:pt idx="3">
                  <c:v>Итоговые значения по таблице № 4</c:v>
                </c:pt>
                <c:pt idx="4">
                  <c:v>Итоговые значения по таблице № 5</c:v>
                </c:pt>
                <c:pt idx="5">
                  <c:v>Итоговые значения по таблице № 6</c:v>
                </c:pt>
              </c:strCache>
            </c:strRef>
          </c:cat>
          <c:val>
            <c:numRef>
              <c:f>'Итоговая таблица по педагогам'!$C$8:$H$8</c:f>
              <c:numCache>
                <c:ptCount val="6"/>
                <c:pt idx="0">
                  <c:v>9.5</c:v>
                </c:pt>
                <c:pt idx="1">
                  <c:v>160</c:v>
                </c:pt>
                <c:pt idx="2">
                  <c:v>8</c:v>
                </c:pt>
                <c:pt idx="3">
                  <c:v>8</c:v>
                </c:pt>
                <c:pt idx="4">
                  <c:v>13.5</c:v>
                </c:pt>
                <c:pt idx="5">
                  <c:v>3</c:v>
                </c:pt>
              </c:numCache>
            </c:numRef>
          </c:val>
        </c:ser>
        <c:ser>
          <c:idx val="5"/>
          <c:order val="5"/>
          <c:tx>
            <c:strRef>
              <c:f>'Итоговая таблица по педагогам'!$B$9</c:f>
              <c:strCache>
                <c:ptCount val="1"/>
                <c:pt idx="0">
                  <c:v>Воронцова В.Н.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'Итоговая таблица по педагогам'!$C$3:$H$3</c:f>
              <c:strCache>
                <c:ptCount val="6"/>
                <c:pt idx="0">
                  <c:v>Итоговые значения по таблице № 1</c:v>
                </c:pt>
                <c:pt idx="1">
                  <c:v>Итоговые значения по таблице № 2</c:v>
                </c:pt>
                <c:pt idx="2">
                  <c:v>Итоговые значения по таблице № 3</c:v>
                </c:pt>
                <c:pt idx="3">
                  <c:v>Итоговые значения по таблице № 4</c:v>
                </c:pt>
                <c:pt idx="4">
                  <c:v>Итоговые значения по таблице № 5</c:v>
                </c:pt>
                <c:pt idx="5">
                  <c:v>Итоговые значения по таблице № 6</c:v>
                </c:pt>
              </c:strCache>
            </c:strRef>
          </c:cat>
          <c:val>
            <c:numRef>
              <c:f>'Итоговая таблица по педагогам'!$C$9:$H$9</c:f>
              <c:numCache>
                <c:ptCount val="6"/>
                <c:pt idx="0">
                  <c:v>14</c:v>
                </c:pt>
                <c:pt idx="1">
                  <c:v>91</c:v>
                </c:pt>
                <c:pt idx="2">
                  <c:v>20</c:v>
                </c:pt>
                <c:pt idx="3">
                  <c:v>8</c:v>
                </c:pt>
                <c:pt idx="4">
                  <c:v>58.5</c:v>
                </c:pt>
                <c:pt idx="5">
                  <c:v>3</c:v>
                </c:pt>
              </c:numCache>
            </c:numRef>
          </c:val>
        </c:ser>
        <c:ser>
          <c:idx val="6"/>
          <c:order val="6"/>
          <c:tx>
            <c:strRef>
              <c:f>'Итоговая таблица по педагогам'!$B$10</c:f>
              <c:strCache>
                <c:ptCount val="1"/>
                <c:pt idx="0">
                  <c:v>Комиссарова Л.А.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'Итоговая таблица по педагогам'!$C$3:$H$3</c:f>
              <c:strCache>
                <c:ptCount val="6"/>
                <c:pt idx="0">
                  <c:v>Итоговые значения по таблице № 1</c:v>
                </c:pt>
                <c:pt idx="1">
                  <c:v>Итоговые значения по таблице № 2</c:v>
                </c:pt>
                <c:pt idx="2">
                  <c:v>Итоговые значения по таблице № 3</c:v>
                </c:pt>
                <c:pt idx="3">
                  <c:v>Итоговые значения по таблице № 4</c:v>
                </c:pt>
                <c:pt idx="4">
                  <c:v>Итоговые значения по таблице № 5</c:v>
                </c:pt>
                <c:pt idx="5">
                  <c:v>Итоговые значения по таблице № 6</c:v>
                </c:pt>
              </c:strCache>
            </c:strRef>
          </c:cat>
          <c:val>
            <c:numRef>
              <c:f>'Итоговая таблица по педагогам'!$C$10:$H$10</c:f>
              <c:numCache>
                <c:ptCount val="6"/>
                <c:pt idx="0">
                  <c:v>14</c:v>
                </c:pt>
                <c:pt idx="1">
                  <c:v>91</c:v>
                </c:pt>
                <c:pt idx="2">
                  <c:v>20</c:v>
                </c:pt>
                <c:pt idx="3">
                  <c:v>8</c:v>
                </c:pt>
                <c:pt idx="4">
                  <c:v>29.5</c:v>
                </c:pt>
                <c:pt idx="5">
                  <c:v>3</c:v>
                </c:pt>
              </c:numCache>
            </c:numRef>
          </c:val>
        </c:ser>
        <c:ser>
          <c:idx val="7"/>
          <c:order val="7"/>
          <c:tx>
            <c:strRef>
              <c:f>'Итоговая таблица по педагогам'!$B$11</c:f>
              <c:strCache>
                <c:ptCount val="1"/>
                <c:pt idx="0">
                  <c:v>Шарафутдинова О.В.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'Итоговая таблица по педагогам'!$C$3:$H$3</c:f>
              <c:strCache>
                <c:ptCount val="6"/>
                <c:pt idx="0">
                  <c:v>Итоговые значения по таблице № 1</c:v>
                </c:pt>
                <c:pt idx="1">
                  <c:v>Итоговые значения по таблице № 2</c:v>
                </c:pt>
                <c:pt idx="2">
                  <c:v>Итоговые значения по таблице № 3</c:v>
                </c:pt>
                <c:pt idx="3">
                  <c:v>Итоговые значения по таблице № 4</c:v>
                </c:pt>
                <c:pt idx="4">
                  <c:v>Итоговые значения по таблице № 5</c:v>
                </c:pt>
                <c:pt idx="5">
                  <c:v>Итоговые значения по таблице № 6</c:v>
                </c:pt>
              </c:strCache>
            </c:strRef>
          </c:cat>
          <c:val>
            <c:numRef>
              <c:f>'Итоговая таблица по педагогам'!$C$11:$H$11</c:f>
              <c:numCache>
                <c:ptCount val="6"/>
                <c:pt idx="0">
                  <c:v>9.5</c:v>
                </c:pt>
                <c:pt idx="1">
                  <c:v>37</c:v>
                </c:pt>
                <c:pt idx="2">
                  <c:v>9</c:v>
                </c:pt>
                <c:pt idx="3">
                  <c:v>9</c:v>
                </c:pt>
                <c:pt idx="4">
                  <c:v>112.5</c:v>
                </c:pt>
                <c:pt idx="5">
                  <c:v>4</c:v>
                </c:pt>
              </c:numCache>
            </c:numRef>
          </c:val>
        </c:ser>
        <c:ser>
          <c:idx val="8"/>
          <c:order val="8"/>
          <c:tx>
            <c:strRef>
              <c:f>'Итоговая таблица по педагогам'!$B$12</c:f>
              <c:strCache>
                <c:ptCount val="1"/>
                <c:pt idx="0">
                  <c:v>Горбан Т.А.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'Итоговая таблица по педагогам'!$C$3:$H$3</c:f>
              <c:strCache>
                <c:ptCount val="6"/>
                <c:pt idx="0">
                  <c:v>Итоговые значения по таблице № 1</c:v>
                </c:pt>
                <c:pt idx="1">
                  <c:v>Итоговые значения по таблице № 2</c:v>
                </c:pt>
                <c:pt idx="2">
                  <c:v>Итоговые значения по таблице № 3</c:v>
                </c:pt>
                <c:pt idx="3">
                  <c:v>Итоговые значения по таблице № 4</c:v>
                </c:pt>
                <c:pt idx="4">
                  <c:v>Итоговые значения по таблице № 5</c:v>
                </c:pt>
                <c:pt idx="5">
                  <c:v>Итоговые значения по таблице № 6</c:v>
                </c:pt>
              </c:strCache>
            </c:strRef>
          </c:cat>
          <c:val>
            <c:numRef>
              <c:f>'Итоговая таблица по педагогам'!$C$12:$H$12</c:f>
              <c:numCache>
                <c:ptCount val="6"/>
                <c:pt idx="0">
                  <c:v>6.5</c:v>
                </c:pt>
                <c:pt idx="1">
                  <c:v>46</c:v>
                </c:pt>
                <c:pt idx="2">
                  <c:v>22</c:v>
                </c:pt>
                <c:pt idx="3">
                  <c:v>8</c:v>
                </c:pt>
                <c:pt idx="4">
                  <c:v>70.5</c:v>
                </c:pt>
                <c:pt idx="5">
                  <c:v>3</c:v>
                </c:pt>
              </c:numCache>
            </c:numRef>
          </c:val>
        </c:ser>
        <c:ser>
          <c:idx val="9"/>
          <c:order val="9"/>
          <c:tx>
            <c:strRef>
              <c:f>'Итоговая таблица по педагогам'!$B$13</c:f>
              <c:strCache>
                <c:ptCount val="1"/>
                <c:pt idx="0">
                  <c:v>Стафейчук Т.В.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'Итоговая таблица по педагогам'!$C$3:$H$3</c:f>
              <c:strCache>
                <c:ptCount val="6"/>
                <c:pt idx="0">
                  <c:v>Итоговые значения по таблице № 1</c:v>
                </c:pt>
                <c:pt idx="1">
                  <c:v>Итоговые значения по таблице № 2</c:v>
                </c:pt>
                <c:pt idx="2">
                  <c:v>Итоговые значения по таблице № 3</c:v>
                </c:pt>
                <c:pt idx="3">
                  <c:v>Итоговые значения по таблице № 4</c:v>
                </c:pt>
                <c:pt idx="4">
                  <c:v>Итоговые значения по таблице № 5</c:v>
                </c:pt>
                <c:pt idx="5">
                  <c:v>Итоговые значения по таблице № 6</c:v>
                </c:pt>
              </c:strCache>
            </c:strRef>
          </c:cat>
          <c:val>
            <c:numRef>
              <c:f>'Итоговая таблица по педагогам'!$C$13:$H$13</c:f>
              <c:numCache>
                <c:ptCount val="6"/>
                <c:pt idx="0">
                  <c:v>3</c:v>
                </c:pt>
                <c:pt idx="1">
                  <c:v>68</c:v>
                </c:pt>
                <c:pt idx="2">
                  <c:v>4</c:v>
                </c:pt>
                <c:pt idx="3">
                  <c:v>6</c:v>
                </c:pt>
                <c:pt idx="4">
                  <c:v>29</c:v>
                </c:pt>
                <c:pt idx="5">
                  <c:v>3</c:v>
                </c:pt>
              </c:numCache>
            </c:numRef>
          </c:val>
        </c:ser>
        <c:ser>
          <c:idx val="10"/>
          <c:order val="10"/>
          <c:tx>
            <c:strRef>
              <c:f>'Итоговая таблица по педагогам'!$B$14</c:f>
              <c:strCache>
                <c:ptCount val="1"/>
                <c:pt idx="0">
                  <c:v>Генералова И.В.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'Итоговая таблица по педагогам'!$C$3:$H$3</c:f>
              <c:strCache>
                <c:ptCount val="6"/>
                <c:pt idx="0">
                  <c:v>Итоговые значения по таблице № 1</c:v>
                </c:pt>
                <c:pt idx="1">
                  <c:v>Итоговые значения по таблице № 2</c:v>
                </c:pt>
                <c:pt idx="2">
                  <c:v>Итоговые значения по таблице № 3</c:v>
                </c:pt>
                <c:pt idx="3">
                  <c:v>Итоговые значения по таблице № 4</c:v>
                </c:pt>
                <c:pt idx="4">
                  <c:v>Итоговые значения по таблице № 5</c:v>
                </c:pt>
                <c:pt idx="5">
                  <c:v>Итоговые значения по таблице № 6</c:v>
                </c:pt>
              </c:strCache>
            </c:strRef>
          </c:cat>
          <c:val>
            <c:numRef>
              <c:f>'Итоговая таблица по педагогам'!$C$14:$H$14</c:f>
              <c:numCache>
                <c:ptCount val="6"/>
                <c:pt idx="0">
                  <c:v>2</c:v>
                </c:pt>
                <c:pt idx="1">
                  <c:v>38</c:v>
                </c:pt>
                <c:pt idx="2">
                  <c:v>8</c:v>
                </c:pt>
                <c:pt idx="3">
                  <c:v>9</c:v>
                </c:pt>
                <c:pt idx="4">
                  <c:v>66</c:v>
                </c:pt>
                <c:pt idx="5">
                  <c:v>6</c:v>
                </c:pt>
              </c:numCache>
            </c:numRef>
          </c:val>
        </c:ser>
        <c:ser>
          <c:idx val="11"/>
          <c:order val="11"/>
          <c:tx>
            <c:strRef>
              <c:f>'Итоговая таблица по педагогам'!$B$15</c:f>
              <c:strCache>
                <c:ptCount val="1"/>
                <c:pt idx="0">
                  <c:v>Хохлова Т.В.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'Итоговая таблица по педагогам'!$C$3:$H$3</c:f>
              <c:strCache>
                <c:ptCount val="6"/>
                <c:pt idx="0">
                  <c:v>Итоговые значения по таблице № 1</c:v>
                </c:pt>
                <c:pt idx="1">
                  <c:v>Итоговые значения по таблице № 2</c:v>
                </c:pt>
                <c:pt idx="2">
                  <c:v>Итоговые значения по таблице № 3</c:v>
                </c:pt>
                <c:pt idx="3">
                  <c:v>Итоговые значения по таблице № 4</c:v>
                </c:pt>
                <c:pt idx="4">
                  <c:v>Итоговые значения по таблице № 5</c:v>
                </c:pt>
                <c:pt idx="5">
                  <c:v>Итоговые значения по таблице № 6</c:v>
                </c:pt>
              </c:strCache>
            </c:strRef>
          </c:cat>
          <c:val>
            <c:numRef>
              <c:f>'Итоговая таблица по педагогам'!$C$15:$H$15</c:f>
              <c:numCache>
                <c:ptCount val="6"/>
                <c:pt idx="0">
                  <c:v>3.5</c:v>
                </c:pt>
                <c:pt idx="1">
                  <c:v>34.5</c:v>
                </c:pt>
                <c:pt idx="2">
                  <c:v>14</c:v>
                </c:pt>
                <c:pt idx="3">
                  <c:v>6</c:v>
                </c:pt>
                <c:pt idx="4">
                  <c:v>14</c:v>
                </c:pt>
                <c:pt idx="5">
                  <c:v>3</c:v>
                </c:pt>
              </c:numCache>
            </c:numRef>
          </c:val>
        </c:ser>
        <c:ser>
          <c:idx val="12"/>
          <c:order val="12"/>
          <c:tx>
            <c:strRef>
              <c:f>'Итоговая таблица по педагогам'!$B$16</c:f>
              <c:strCache>
                <c:ptCount val="1"/>
                <c:pt idx="0">
                  <c:v>Ходжаева Е.И.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'Итоговая таблица по педагогам'!$C$3:$H$3</c:f>
              <c:strCache>
                <c:ptCount val="6"/>
                <c:pt idx="0">
                  <c:v>Итоговые значения по таблице № 1</c:v>
                </c:pt>
                <c:pt idx="1">
                  <c:v>Итоговые значения по таблице № 2</c:v>
                </c:pt>
                <c:pt idx="2">
                  <c:v>Итоговые значения по таблице № 3</c:v>
                </c:pt>
                <c:pt idx="3">
                  <c:v>Итоговые значения по таблице № 4</c:v>
                </c:pt>
                <c:pt idx="4">
                  <c:v>Итоговые значения по таблице № 5</c:v>
                </c:pt>
                <c:pt idx="5">
                  <c:v>Итоговые значения по таблице № 6</c:v>
                </c:pt>
              </c:strCache>
            </c:strRef>
          </c:cat>
          <c:val>
            <c:numRef>
              <c:f>'Итоговая таблица по педагогам'!$C$16:$H$16</c:f>
              <c:numCache>
                <c:ptCount val="6"/>
                <c:pt idx="0">
                  <c:v>7.5</c:v>
                </c:pt>
                <c:pt idx="1">
                  <c:v>38</c:v>
                </c:pt>
                <c:pt idx="2">
                  <c:v>2</c:v>
                </c:pt>
                <c:pt idx="3">
                  <c:v>6</c:v>
                </c:pt>
                <c:pt idx="4">
                  <c:v>15.5</c:v>
                </c:pt>
                <c:pt idx="5">
                  <c:v>3</c:v>
                </c:pt>
              </c:numCache>
            </c:numRef>
          </c:val>
        </c:ser>
        <c:ser>
          <c:idx val="13"/>
          <c:order val="13"/>
          <c:tx>
            <c:strRef>
              <c:f>'Итоговая таблица по педагогам'!$B$17</c:f>
              <c:strCache>
                <c:ptCount val="1"/>
                <c:pt idx="0">
                  <c:v>Стальманович А.Г.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'Итоговая таблица по педагогам'!$C$3:$H$3</c:f>
              <c:strCache>
                <c:ptCount val="6"/>
                <c:pt idx="0">
                  <c:v>Итоговые значения по таблице № 1</c:v>
                </c:pt>
                <c:pt idx="1">
                  <c:v>Итоговые значения по таблице № 2</c:v>
                </c:pt>
                <c:pt idx="2">
                  <c:v>Итоговые значения по таблице № 3</c:v>
                </c:pt>
                <c:pt idx="3">
                  <c:v>Итоговые значения по таблице № 4</c:v>
                </c:pt>
                <c:pt idx="4">
                  <c:v>Итоговые значения по таблице № 5</c:v>
                </c:pt>
                <c:pt idx="5">
                  <c:v>Итоговые значения по таблице № 6</c:v>
                </c:pt>
              </c:strCache>
            </c:strRef>
          </c:cat>
          <c:val>
            <c:numRef>
              <c:f>'Итоговая таблица по педагогам'!$C$17:$H$17</c:f>
              <c:numCache>
                <c:ptCount val="6"/>
                <c:pt idx="0">
                  <c:v>3</c:v>
                </c:pt>
                <c:pt idx="1">
                  <c:v>9</c:v>
                </c:pt>
                <c:pt idx="2">
                  <c:v>5.5</c:v>
                </c:pt>
                <c:pt idx="3">
                  <c:v>6</c:v>
                </c:pt>
                <c:pt idx="4">
                  <c:v>21.5</c:v>
                </c:pt>
                <c:pt idx="5">
                  <c:v>3</c:v>
                </c:pt>
              </c:numCache>
            </c:numRef>
          </c:val>
        </c:ser>
        <c:ser>
          <c:idx val="14"/>
          <c:order val="14"/>
          <c:tx>
            <c:strRef>
              <c:f>'Итоговая таблица по педагогам'!$B$18</c:f>
              <c:strCache>
                <c:ptCount val="1"/>
                <c:pt idx="0">
                  <c:v>Шлыкова Р.П.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'Итоговая таблица по педагогам'!$C$3:$H$3</c:f>
              <c:strCache>
                <c:ptCount val="6"/>
                <c:pt idx="0">
                  <c:v>Итоговые значения по таблице № 1</c:v>
                </c:pt>
                <c:pt idx="1">
                  <c:v>Итоговые значения по таблице № 2</c:v>
                </c:pt>
                <c:pt idx="2">
                  <c:v>Итоговые значения по таблице № 3</c:v>
                </c:pt>
                <c:pt idx="3">
                  <c:v>Итоговые значения по таблице № 4</c:v>
                </c:pt>
                <c:pt idx="4">
                  <c:v>Итоговые значения по таблице № 5</c:v>
                </c:pt>
                <c:pt idx="5">
                  <c:v>Итоговые значения по таблице № 6</c:v>
                </c:pt>
              </c:strCache>
            </c:strRef>
          </c:cat>
          <c:val>
            <c:numRef>
              <c:f>'Итоговая таблица по педагогам'!$C$18:$H$18</c:f>
              <c:numCache>
                <c:ptCount val="6"/>
                <c:pt idx="0">
                  <c:v>7</c:v>
                </c:pt>
                <c:pt idx="1">
                  <c:v>6</c:v>
                </c:pt>
                <c:pt idx="2">
                  <c:v>4.5</c:v>
                </c:pt>
                <c:pt idx="3">
                  <c:v>6</c:v>
                </c:pt>
                <c:pt idx="4">
                  <c:v>33</c:v>
                </c:pt>
                <c:pt idx="5">
                  <c:v>3</c:v>
                </c:pt>
              </c:numCache>
            </c:numRef>
          </c:val>
        </c:ser>
        <c:ser>
          <c:idx val="15"/>
          <c:order val="15"/>
          <c:tx>
            <c:strRef>
              <c:f>'Итоговая таблица по педагогам'!$B$19</c:f>
              <c:strCache>
                <c:ptCount val="1"/>
                <c:pt idx="0">
                  <c:v>Воробьёв О.Г.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'Итоговая таблица по педагогам'!$C$3:$H$3</c:f>
              <c:strCache>
                <c:ptCount val="6"/>
                <c:pt idx="0">
                  <c:v>Итоговые значения по таблице № 1</c:v>
                </c:pt>
                <c:pt idx="1">
                  <c:v>Итоговые значения по таблице № 2</c:v>
                </c:pt>
                <c:pt idx="2">
                  <c:v>Итоговые значения по таблице № 3</c:v>
                </c:pt>
                <c:pt idx="3">
                  <c:v>Итоговые значения по таблице № 4</c:v>
                </c:pt>
                <c:pt idx="4">
                  <c:v>Итоговые значения по таблице № 5</c:v>
                </c:pt>
                <c:pt idx="5">
                  <c:v>Итоговые значения по таблице № 6</c:v>
                </c:pt>
              </c:strCache>
            </c:strRef>
          </c:cat>
          <c:val>
            <c:numRef>
              <c:f>'Итоговая таблица по педагогам'!$C$19:$H$19</c:f>
              <c:numCache>
                <c:ptCount val="6"/>
                <c:pt idx="0">
                  <c:v>4.5</c:v>
                </c:pt>
                <c:pt idx="1">
                  <c:v>14</c:v>
                </c:pt>
                <c:pt idx="2">
                  <c:v>3</c:v>
                </c:pt>
                <c:pt idx="3">
                  <c:v>8</c:v>
                </c:pt>
                <c:pt idx="4">
                  <c:v>16.5</c:v>
                </c:pt>
                <c:pt idx="5">
                  <c:v>3</c:v>
                </c:pt>
              </c:numCache>
            </c:numRef>
          </c:val>
        </c:ser>
        <c:axId val="39723914"/>
        <c:axId val="31917579"/>
      </c:radarChart>
      <c:catAx>
        <c:axId val="397239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17579"/>
        <c:crosses val="autoZero"/>
        <c:auto val="0"/>
        <c:lblOffset val="100"/>
        <c:tickLblSkip val="1"/>
        <c:noMultiLvlLbl val="0"/>
      </c:catAx>
      <c:valAx>
        <c:axId val="319175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97239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6"/>
          <c:y val="0.87575"/>
          <c:w val="0.83375"/>
          <c:h val="0.10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Итоговая таблица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07075"/>
          <c:w val="0.82075"/>
          <c:h val="0.9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'Итоговая таблица по педагогам'!$C$3</c:f>
              <c:strCache>
                <c:ptCount val="1"/>
                <c:pt idx="0">
                  <c:v>Итоговые значения по таблице №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'Итоговая таблица по педагогам'!$B$4:$B$19</c:f>
              <c:strCache>
                <c:ptCount val="16"/>
                <c:pt idx="0">
                  <c:v>Лазуткина И.А.</c:v>
                </c:pt>
                <c:pt idx="1">
                  <c:v>Нарзяева О.В.</c:v>
                </c:pt>
                <c:pt idx="2">
                  <c:v>Роговцева А.Г.</c:v>
                </c:pt>
                <c:pt idx="3">
                  <c:v>Финк Е.И.</c:v>
                </c:pt>
                <c:pt idx="4">
                  <c:v>Криворотова Е.О.</c:v>
                </c:pt>
                <c:pt idx="5">
                  <c:v>Воронцова В.Н.</c:v>
                </c:pt>
                <c:pt idx="6">
                  <c:v>Комиссарова Л.А.</c:v>
                </c:pt>
                <c:pt idx="7">
                  <c:v>Шарафутдинова О.В.</c:v>
                </c:pt>
                <c:pt idx="8">
                  <c:v>Горбан Т.А.</c:v>
                </c:pt>
                <c:pt idx="9">
                  <c:v>Стафейчук Т.В.</c:v>
                </c:pt>
                <c:pt idx="10">
                  <c:v>Генералова И.В.</c:v>
                </c:pt>
                <c:pt idx="11">
                  <c:v>Хохлова Т.В.</c:v>
                </c:pt>
                <c:pt idx="12">
                  <c:v>Ходжаева Е.И.</c:v>
                </c:pt>
                <c:pt idx="13">
                  <c:v>Стальманович А.Г.</c:v>
                </c:pt>
                <c:pt idx="14">
                  <c:v>Шлыкова Р.П.</c:v>
                </c:pt>
                <c:pt idx="15">
                  <c:v>Воробьёв О.Г.</c:v>
                </c:pt>
              </c:strCache>
            </c:strRef>
          </c:cat>
          <c:val>
            <c:numRef>
              <c:f>'Итоговая таблица по педагогам'!$C$4:$C$19</c:f>
              <c:numCache>
                <c:ptCount val="16"/>
                <c:pt idx="0">
                  <c:v>25</c:v>
                </c:pt>
                <c:pt idx="1">
                  <c:v>4</c:v>
                </c:pt>
                <c:pt idx="2">
                  <c:v>23</c:v>
                </c:pt>
                <c:pt idx="3">
                  <c:v>7.5</c:v>
                </c:pt>
                <c:pt idx="4">
                  <c:v>9.5</c:v>
                </c:pt>
                <c:pt idx="5">
                  <c:v>14</c:v>
                </c:pt>
                <c:pt idx="6">
                  <c:v>14</c:v>
                </c:pt>
                <c:pt idx="7">
                  <c:v>9.5</c:v>
                </c:pt>
                <c:pt idx="8">
                  <c:v>6.5</c:v>
                </c:pt>
                <c:pt idx="9">
                  <c:v>3</c:v>
                </c:pt>
                <c:pt idx="10">
                  <c:v>2</c:v>
                </c:pt>
                <c:pt idx="11">
                  <c:v>3.5</c:v>
                </c:pt>
                <c:pt idx="12">
                  <c:v>7.5</c:v>
                </c:pt>
                <c:pt idx="13">
                  <c:v>3</c:v>
                </c:pt>
                <c:pt idx="14">
                  <c:v>7</c:v>
                </c:pt>
                <c:pt idx="15">
                  <c:v>4.5</c:v>
                </c:pt>
              </c:numCache>
            </c:numRef>
          </c:val>
        </c:ser>
        <c:ser>
          <c:idx val="1"/>
          <c:order val="1"/>
          <c:tx>
            <c:strRef>
              <c:f>'Итоговая таблица по педагогам'!$D$3</c:f>
              <c:strCache>
                <c:ptCount val="1"/>
                <c:pt idx="0">
                  <c:v>Итоговые значения по таблице №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'Итоговая таблица по педагогам'!$B$4:$B$19</c:f>
              <c:strCache>
                <c:ptCount val="16"/>
                <c:pt idx="0">
                  <c:v>Лазуткина И.А.</c:v>
                </c:pt>
                <c:pt idx="1">
                  <c:v>Нарзяева О.В.</c:v>
                </c:pt>
                <c:pt idx="2">
                  <c:v>Роговцева А.Г.</c:v>
                </c:pt>
                <c:pt idx="3">
                  <c:v>Финк Е.И.</c:v>
                </c:pt>
                <c:pt idx="4">
                  <c:v>Криворотова Е.О.</c:v>
                </c:pt>
                <c:pt idx="5">
                  <c:v>Воронцова В.Н.</c:v>
                </c:pt>
                <c:pt idx="6">
                  <c:v>Комиссарова Л.А.</c:v>
                </c:pt>
                <c:pt idx="7">
                  <c:v>Шарафутдинова О.В.</c:v>
                </c:pt>
                <c:pt idx="8">
                  <c:v>Горбан Т.А.</c:v>
                </c:pt>
                <c:pt idx="9">
                  <c:v>Стафейчук Т.В.</c:v>
                </c:pt>
                <c:pt idx="10">
                  <c:v>Генералова И.В.</c:v>
                </c:pt>
                <c:pt idx="11">
                  <c:v>Хохлова Т.В.</c:v>
                </c:pt>
                <c:pt idx="12">
                  <c:v>Ходжаева Е.И.</c:v>
                </c:pt>
                <c:pt idx="13">
                  <c:v>Стальманович А.Г.</c:v>
                </c:pt>
                <c:pt idx="14">
                  <c:v>Шлыкова Р.П.</c:v>
                </c:pt>
                <c:pt idx="15">
                  <c:v>Воробьёв О.Г.</c:v>
                </c:pt>
              </c:strCache>
            </c:strRef>
          </c:cat>
          <c:val>
            <c:numRef>
              <c:f>'Итоговая таблица по педагогам'!$D$4:$D$19</c:f>
              <c:numCache>
                <c:ptCount val="16"/>
                <c:pt idx="0">
                  <c:v>203</c:v>
                </c:pt>
                <c:pt idx="1">
                  <c:v>162.5</c:v>
                </c:pt>
                <c:pt idx="2">
                  <c:v>145</c:v>
                </c:pt>
                <c:pt idx="3">
                  <c:v>145.5</c:v>
                </c:pt>
                <c:pt idx="4">
                  <c:v>160</c:v>
                </c:pt>
                <c:pt idx="5">
                  <c:v>91</c:v>
                </c:pt>
                <c:pt idx="6">
                  <c:v>91</c:v>
                </c:pt>
                <c:pt idx="7">
                  <c:v>37</c:v>
                </c:pt>
                <c:pt idx="8">
                  <c:v>46</c:v>
                </c:pt>
                <c:pt idx="9">
                  <c:v>68</c:v>
                </c:pt>
                <c:pt idx="10">
                  <c:v>38</c:v>
                </c:pt>
                <c:pt idx="11">
                  <c:v>34.5</c:v>
                </c:pt>
                <c:pt idx="12">
                  <c:v>38</c:v>
                </c:pt>
                <c:pt idx="13">
                  <c:v>9</c:v>
                </c:pt>
                <c:pt idx="14">
                  <c:v>6</c:v>
                </c:pt>
                <c:pt idx="15">
                  <c:v>14</c:v>
                </c:pt>
              </c:numCache>
            </c:numRef>
          </c:val>
        </c:ser>
        <c:ser>
          <c:idx val="2"/>
          <c:order val="2"/>
          <c:tx>
            <c:strRef>
              <c:f>'Итоговая таблица по педагогам'!$E$3</c:f>
              <c:strCache>
                <c:ptCount val="1"/>
                <c:pt idx="0">
                  <c:v>Итоговые значения по таблице №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'Итоговая таблица по педагогам'!$B$4:$B$19</c:f>
              <c:strCache>
                <c:ptCount val="16"/>
                <c:pt idx="0">
                  <c:v>Лазуткина И.А.</c:v>
                </c:pt>
                <c:pt idx="1">
                  <c:v>Нарзяева О.В.</c:v>
                </c:pt>
                <c:pt idx="2">
                  <c:v>Роговцева А.Г.</c:v>
                </c:pt>
                <c:pt idx="3">
                  <c:v>Финк Е.И.</c:v>
                </c:pt>
                <c:pt idx="4">
                  <c:v>Криворотова Е.О.</c:v>
                </c:pt>
                <c:pt idx="5">
                  <c:v>Воронцова В.Н.</c:v>
                </c:pt>
                <c:pt idx="6">
                  <c:v>Комиссарова Л.А.</c:v>
                </c:pt>
                <c:pt idx="7">
                  <c:v>Шарафутдинова О.В.</c:v>
                </c:pt>
                <c:pt idx="8">
                  <c:v>Горбан Т.А.</c:v>
                </c:pt>
                <c:pt idx="9">
                  <c:v>Стафейчук Т.В.</c:v>
                </c:pt>
                <c:pt idx="10">
                  <c:v>Генералова И.В.</c:v>
                </c:pt>
                <c:pt idx="11">
                  <c:v>Хохлова Т.В.</c:v>
                </c:pt>
                <c:pt idx="12">
                  <c:v>Ходжаева Е.И.</c:v>
                </c:pt>
                <c:pt idx="13">
                  <c:v>Стальманович А.Г.</c:v>
                </c:pt>
                <c:pt idx="14">
                  <c:v>Шлыкова Р.П.</c:v>
                </c:pt>
                <c:pt idx="15">
                  <c:v>Воробьёв О.Г.</c:v>
                </c:pt>
              </c:strCache>
            </c:strRef>
          </c:cat>
          <c:val>
            <c:numRef>
              <c:f>'Итоговая таблица по педагогам'!$E$4:$E$19</c:f>
              <c:numCache>
                <c:ptCount val="16"/>
                <c:pt idx="0">
                  <c:v>16.5</c:v>
                </c:pt>
                <c:pt idx="1">
                  <c:v>7</c:v>
                </c:pt>
                <c:pt idx="2">
                  <c:v>3</c:v>
                </c:pt>
                <c:pt idx="3">
                  <c:v>3</c:v>
                </c:pt>
                <c:pt idx="4">
                  <c:v>8</c:v>
                </c:pt>
                <c:pt idx="5">
                  <c:v>20</c:v>
                </c:pt>
                <c:pt idx="6">
                  <c:v>20</c:v>
                </c:pt>
                <c:pt idx="7">
                  <c:v>9</c:v>
                </c:pt>
                <c:pt idx="8">
                  <c:v>22</c:v>
                </c:pt>
                <c:pt idx="9">
                  <c:v>4</c:v>
                </c:pt>
                <c:pt idx="10">
                  <c:v>8</c:v>
                </c:pt>
                <c:pt idx="11">
                  <c:v>14</c:v>
                </c:pt>
                <c:pt idx="12">
                  <c:v>2</c:v>
                </c:pt>
                <c:pt idx="13">
                  <c:v>5.5</c:v>
                </c:pt>
                <c:pt idx="14">
                  <c:v>4.5</c:v>
                </c:pt>
                <c:pt idx="15">
                  <c:v>3</c:v>
                </c:pt>
              </c:numCache>
            </c:numRef>
          </c:val>
        </c:ser>
        <c:ser>
          <c:idx val="3"/>
          <c:order val="3"/>
          <c:tx>
            <c:strRef>
              <c:f>'Итоговая таблица по педагогам'!$F$3</c:f>
              <c:strCache>
                <c:ptCount val="1"/>
                <c:pt idx="0">
                  <c:v>Итоговые значения по таблице №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'Итоговая таблица по педагогам'!$B$4:$B$19</c:f>
              <c:strCache>
                <c:ptCount val="16"/>
                <c:pt idx="0">
                  <c:v>Лазуткина И.А.</c:v>
                </c:pt>
                <c:pt idx="1">
                  <c:v>Нарзяева О.В.</c:v>
                </c:pt>
                <c:pt idx="2">
                  <c:v>Роговцева А.Г.</c:v>
                </c:pt>
                <c:pt idx="3">
                  <c:v>Финк Е.И.</c:v>
                </c:pt>
                <c:pt idx="4">
                  <c:v>Криворотова Е.О.</c:v>
                </c:pt>
                <c:pt idx="5">
                  <c:v>Воронцова В.Н.</c:v>
                </c:pt>
                <c:pt idx="6">
                  <c:v>Комиссарова Л.А.</c:v>
                </c:pt>
                <c:pt idx="7">
                  <c:v>Шарафутдинова О.В.</c:v>
                </c:pt>
                <c:pt idx="8">
                  <c:v>Горбан Т.А.</c:v>
                </c:pt>
                <c:pt idx="9">
                  <c:v>Стафейчук Т.В.</c:v>
                </c:pt>
                <c:pt idx="10">
                  <c:v>Генералова И.В.</c:v>
                </c:pt>
                <c:pt idx="11">
                  <c:v>Хохлова Т.В.</c:v>
                </c:pt>
                <c:pt idx="12">
                  <c:v>Ходжаева Е.И.</c:v>
                </c:pt>
                <c:pt idx="13">
                  <c:v>Стальманович А.Г.</c:v>
                </c:pt>
                <c:pt idx="14">
                  <c:v>Шлыкова Р.П.</c:v>
                </c:pt>
                <c:pt idx="15">
                  <c:v>Воробьёв О.Г.</c:v>
                </c:pt>
              </c:strCache>
            </c:strRef>
          </c:cat>
          <c:val>
            <c:numRef>
              <c:f>'Итоговая таблица по педагогам'!$F$4:$F$19</c:f>
              <c:numCache>
                <c:ptCount val="16"/>
                <c:pt idx="0">
                  <c:v>9</c:v>
                </c:pt>
                <c:pt idx="1">
                  <c:v>16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8</c:v>
                </c:pt>
                <c:pt idx="9">
                  <c:v>6</c:v>
                </c:pt>
                <c:pt idx="10">
                  <c:v>9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8</c:v>
                </c:pt>
              </c:numCache>
            </c:numRef>
          </c:val>
        </c:ser>
        <c:ser>
          <c:idx val="4"/>
          <c:order val="4"/>
          <c:tx>
            <c:strRef>
              <c:f>'Итоговая таблица по педагогам'!$G$3</c:f>
              <c:strCache>
                <c:ptCount val="1"/>
                <c:pt idx="0">
                  <c:v>Итоговые значения по таблице №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'Итоговая таблица по педагогам'!$B$4:$B$19</c:f>
              <c:strCache>
                <c:ptCount val="16"/>
                <c:pt idx="0">
                  <c:v>Лазуткина И.А.</c:v>
                </c:pt>
                <c:pt idx="1">
                  <c:v>Нарзяева О.В.</c:v>
                </c:pt>
                <c:pt idx="2">
                  <c:v>Роговцева А.Г.</c:v>
                </c:pt>
                <c:pt idx="3">
                  <c:v>Финк Е.И.</c:v>
                </c:pt>
                <c:pt idx="4">
                  <c:v>Криворотова Е.О.</c:v>
                </c:pt>
                <c:pt idx="5">
                  <c:v>Воронцова В.Н.</c:v>
                </c:pt>
                <c:pt idx="6">
                  <c:v>Комиссарова Л.А.</c:v>
                </c:pt>
                <c:pt idx="7">
                  <c:v>Шарафутдинова О.В.</c:v>
                </c:pt>
                <c:pt idx="8">
                  <c:v>Горбан Т.А.</c:v>
                </c:pt>
                <c:pt idx="9">
                  <c:v>Стафейчук Т.В.</c:v>
                </c:pt>
                <c:pt idx="10">
                  <c:v>Генералова И.В.</c:v>
                </c:pt>
                <c:pt idx="11">
                  <c:v>Хохлова Т.В.</c:v>
                </c:pt>
                <c:pt idx="12">
                  <c:v>Ходжаева Е.И.</c:v>
                </c:pt>
                <c:pt idx="13">
                  <c:v>Стальманович А.Г.</c:v>
                </c:pt>
                <c:pt idx="14">
                  <c:v>Шлыкова Р.П.</c:v>
                </c:pt>
                <c:pt idx="15">
                  <c:v>Воробьёв О.Г.</c:v>
                </c:pt>
              </c:strCache>
            </c:strRef>
          </c:cat>
          <c:val>
            <c:numRef>
              <c:f>'Итоговая таблица по педагогам'!$G$4:$G$19</c:f>
              <c:numCache>
                <c:ptCount val="16"/>
                <c:pt idx="0">
                  <c:v>22</c:v>
                </c:pt>
                <c:pt idx="1">
                  <c:v>47</c:v>
                </c:pt>
                <c:pt idx="2">
                  <c:v>38.5</c:v>
                </c:pt>
                <c:pt idx="3">
                  <c:v>51</c:v>
                </c:pt>
                <c:pt idx="4">
                  <c:v>13.5</c:v>
                </c:pt>
                <c:pt idx="5">
                  <c:v>58.5</c:v>
                </c:pt>
                <c:pt idx="6">
                  <c:v>29.5</c:v>
                </c:pt>
                <c:pt idx="7">
                  <c:v>112.5</c:v>
                </c:pt>
                <c:pt idx="8">
                  <c:v>70.5</c:v>
                </c:pt>
                <c:pt idx="9">
                  <c:v>29</c:v>
                </c:pt>
                <c:pt idx="10">
                  <c:v>66</c:v>
                </c:pt>
                <c:pt idx="11">
                  <c:v>14</c:v>
                </c:pt>
                <c:pt idx="12">
                  <c:v>15.5</c:v>
                </c:pt>
                <c:pt idx="13">
                  <c:v>21.5</c:v>
                </c:pt>
                <c:pt idx="14">
                  <c:v>33</c:v>
                </c:pt>
                <c:pt idx="15">
                  <c:v>16.5</c:v>
                </c:pt>
              </c:numCache>
            </c:numRef>
          </c:val>
        </c:ser>
        <c:ser>
          <c:idx val="5"/>
          <c:order val="5"/>
          <c:tx>
            <c:strRef>
              <c:f>'Итоговая таблица по педагогам'!$H$3</c:f>
              <c:strCache>
                <c:ptCount val="1"/>
                <c:pt idx="0">
                  <c:v>Итоговые значения по таблице №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'Итоговая таблица по педагогам'!$B$4:$B$19</c:f>
              <c:strCache>
                <c:ptCount val="16"/>
                <c:pt idx="0">
                  <c:v>Лазуткина И.А.</c:v>
                </c:pt>
                <c:pt idx="1">
                  <c:v>Нарзяева О.В.</c:v>
                </c:pt>
                <c:pt idx="2">
                  <c:v>Роговцева А.Г.</c:v>
                </c:pt>
                <c:pt idx="3">
                  <c:v>Финк Е.И.</c:v>
                </c:pt>
                <c:pt idx="4">
                  <c:v>Криворотова Е.О.</c:v>
                </c:pt>
                <c:pt idx="5">
                  <c:v>Воронцова В.Н.</c:v>
                </c:pt>
                <c:pt idx="6">
                  <c:v>Комиссарова Л.А.</c:v>
                </c:pt>
                <c:pt idx="7">
                  <c:v>Шарафутдинова О.В.</c:v>
                </c:pt>
                <c:pt idx="8">
                  <c:v>Горбан Т.А.</c:v>
                </c:pt>
                <c:pt idx="9">
                  <c:v>Стафейчук Т.В.</c:v>
                </c:pt>
                <c:pt idx="10">
                  <c:v>Генералова И.В.</c:v>
                </c:pt>
                <c:pt idx="11">
                  <c:v>Хохлова Т.В.</c:v>
                </c:pt>
                <c:pt idx="12">
                  <c:v>Ходжаева Е.И.</c:v>
                </c:pt>
                <c:pt idx="13">
                  <c:v>Стальманович А.Г.</c:v>
                </c:pt>
                <c:pt idx="14">
                  <c:v>Шлыкова Р.П.</c:v>
                </c:pt>
                <c:pt idx="15">
                  <c:v>Воробьёв О.Г.</c:v>
                </c:pt>
              </c:strCache>
            </c:strRef>
          </c:cat>
          <c:val>
            <c:numRef>
              <c:f>'Итоговая таблица по педагогам'!$H$4:$H$19</c:f>
              <c:numCache>
                <c:ptCount val="16"/>
                <c:pt idx="0">
                  <c:v>3</c:v>
                </c:pt>
                <c:pt idx="1">
                  <c:v>6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6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</c:ser>
        <c:axId val="61376716"/>
        <c:axId val="30063565"/>
      </c:barChart>
      <c:catAx>
        <c:axId val="6137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063565"/>
        <c:crosses val="autoZero"/>
        <c:auto val="1"/>
        <c:lblOffset val="100"/>
        <c:tickLblSkip val="1"/>
        <c:noMultiLvlLbl val="0"/>
      </c:catAx>
      <c:valAx>
        <c:axId val="30063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количество баллов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76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25"/>
          <c:y val="0.07775"/>
          <c:w val="0.13475"/>
          <c:h val="0.7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Рейтинг участия педагогов музыкального отдела в реализации Программы  развития учреждения за 2014-2015 учебный год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0955"/>
          <c:w val="0.959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'Итоговая таблица по педагогам'!$J$3</c:f>
              <c:strCache>
                <c:ptCount val="1"/>
                <c:pt idx="0">
                  <c:v>Рейтинговый балл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'Итоговая таблица по педагогам'!$B$4:$B$19</c:f>
              <c:strCache>
                <c:ptCount val="16"/>
                <c:pt idx="0">
                  <c:v>Лазуткина И.А.</c:v>
                </c:pt>
                <c:pt idx="1">
                  <c:v>Нарзяева О.В.</c:v>
                </c:pt>
                <c:pt idx="2">
                  <c:v>Роговцева А.Г.</c:v>
                </c:pt>
                <c:pt idx="3">
                  <c:v>Финк Е.И.</c:v>
                </c:pt>
                <c:pt idx="4">
                  <c:v>Криворотова Е.О.</c:v>
                </c:pt>
                <c:pt idx="5">
                  <c:v>Воронцова В.Н.</c:v>
                </c:pt>
                <c:pt idx="6">
                  <c:v>Комиссарова Л.А.</c:v>
                </c:pt>
                <c:pt idx="7">
                  <c:v>Шарафутдинова О.В.</c:v>
                </c:pt>
                <c:pt idx="8">
                  <c:v>Горбан Т.А.</c:v>
                </c:pt>
                <c:pt idx="9">
                  <c:v>Стафейчук Т.В.</c:v>
                </c:pt>
                <c:pt idx="10">
                  <c:v>Генералова И.В.</c:v>
                </c:pt>
                <c:pt idx="11">
                  <c:v>Хохлова Т.В.</c:v>
                </c:pt>
                <c:pt idx="12">
                  <c:v>Ходжаева Е.И.</c:v>
                </c:pt>
                <c:pt idx="13">
                  <c:v>Стальманович А.Г.</c:v>
                </c:pt>
                <c:pt idx="14">
                  <c:v>Шлыкова Р.П.</c:v>
                </c:pt>
                <c:pt idx="15">
                  <c:v>Воробьёв О.Г.</c:v>
                </c:pt>
              </c:strCache>
            </c:strRef>
          </c:cat>
          <c:val>
            <c:numRef>
              <c:f>'Итоговая таблица по педагогам'!$J$4:$J$19</c:f>
              <c:numCache>
                <c:ptCount val="16"/>
                <c:pt idx="0">
                  <c:v>46.416666666666664</c:v>
                </c:pt>
                <c:pt idx="1">
                  <c:v>40.416666666666664</c:v>
                </c:pt>
                <c:pt idx="2">
                  <c:v>36.416666666666664</c:v>
                </c:pt>
                <c:pt idx="3">
                  <c:v>36.333333333333336</c:v>
                </c:pt>
                <c:pt idx="4">
                  <c:v>33.666666666666664</c:v>
                </c:pt>
                <c:pt idx="5">
                  <c:v>32.416666666666664</c:v>
                </c:pt>
                <c:pt idx="6">
                  <c:v>27.583333333333332</c:v>
                </c:pt>
                <c:pt idx="7">
                  <c:v>30.166666666666668</c:v>
                </c:pt>
                <c:pt idx="8">
                  <c:v>26</c:v>
                </c:pt>
                <c:pt idx="9">
                  <c:v>18.833333333333332</c:v>
                </c:pt>
                <c:pt idx="10">
                  <c:v>21.5</c:v>
                </c:pt>
                <c:pt idx="11">
                  <c:v>12.5</c:v>
                </c:pt>
                <c:pt idx="12">
                  <c:v>12</c:v>
                </c:pt>
                <c:pt idx="13">
                  <c:v>8</c:v>
                </c:pt>
                <c:pt idx="14">
                  <c:v>9.916666666666666</c:v>
                </c:pt>
                <c:pt idx="15">
                  <c:v>8.166666666666666</c:v>
                </c:pt>
              </c:numCache>
            </c:numRef>
          </c:val>
        </c:ser>
        <c:axId val="7974670"/>
        <c:axId val="48591503"/>
      </c:barChart>
      <c:catAx>
        <c:axId val="797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591503"/>
        <c:crosses val="autoZero"/>
        <c:auto val="1"/>
        <c:lblOffset val="100"/>
        <c:tickLblSkip val="1"/>
        <c:noMultiLvlLbl val="0"/>
      </c:catAx>
      <c:valAx>
        <c:axId val="48591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рейтинговый балл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74670"/>
        <c:crossesAt val="1"/>
        <c:crossBetween val="between"/>
        <c:dispUnits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25" right="0.25" top="0.75" bottom="0.75" header="0.3" footer="0.3"/>
  <pageSetup horizontalDpi="200" verticalDpi="2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6162675"/>
    <xdr:graphicFrame>
      <xdr:nvGraphicFramePr>
        <xdr:cNvPr id="1" name="Shape 1025"/>
        <xdr:cNvGraphicFramePr/>
      </xdr:nvGraphicFramePr>
      <xdr:xfrm>
        <a:off x="0" y="0"/>
        <a:ext cx="102108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F21"/>
  <sheetViews>
    <sheetView zoomScale="140" zoomScaleNormal="140" zoomScalePageLayoutView="0" workbookViewId="0" topLeftCell="A1">
      <selection activeCell="A3" sqref="A3:G3"/>
    </sheetView>
  </sheetViews>
  <sheetFormatPr defaultColWidth="9.140625" defaultRowHeight="12.75"/>
  <cols>
    <col min="1" max="1" width="14.28125" style="13" customWidth="1"/>
    <col min="2" max="2" width="10.00390625" style="13" customWidth="1"/>
    <col min="3" max="3" width="11.28125" style="13" customWidth="1"/>
    <col min="4" max="4" width="15.28125" style="13" customWidth="1"/>
    <col min="5" max="5" width="11.7109375" style="13" customWidth="1"/>
    <col min="6" max="6" width="12.421875" style="13" customWidth="1"/>
    <col min="7" max="7" width="6.00390625" style="13" customWidth="1"/>
    <col min="8" max="9" width="3.421875" style="13" customWidth="1"/>
    <col min="10" max="10" width="3.28125" style="13" customWidth="1"/>
    <col min="11" max="11" width="2.57421875" style="13" customWidth="1"/>
    <col min="12" max="12" width="3.140625" style="13" customWidth="1"/>
    <col min="13" max="13" width="4.7109375" style="13" customWidth="1"/>
    <col min="14" max="14" width="4.421875" style="13" customWidth="1"/>
    <col min="15" max="15" width="4.7109375" style="13" customWidth="1"/>
    <col min="16" max="16" width="3.7109375" style="13" customWidth="1"/>
    <col min="17" max="19" width="3.00390625" style="13" customWidth="1"/>
    <col min="20" max="20" width="2.7109375" style="13" customWidth="1"/>
    <col min="21" max="21" width="3.00390625" style="13" customWidth="1"/>
    <col min="22" max="22" width="3.57421875" style="13" customWidth="1"/>
    <col min="23" max="23" width="4.28125" style="13" customWidth="1"/>
    <col min="24" max="25" width="3.28125" style="13" customWidth="1"/>
    <col min="26" max="26" width="3.7109375" style="13" customWidth="1"/>
    <col min="27" max="27" width="2.8515625" style="13" customWidth="1"/>
    <col min="28" max="28" width="3.28125" style="13" customWidth="1"/>
    <col min="29" max="29" width="3.57421875" style="13" customWidth="1"/>
    <col min="30" max="31" width="3.8515625" style="13" customWidth="1"/>
    <col min="32" max="32" width="3.421875" style="13" customWidth="1"/>
    <col min="33" max="16384" width="9.140625" style="13" customWidth="1"/>
  </cols>
  <sheetData>
    <row r="1" ht="1.5" customHeight="1"/>
    <row r="2" ht="12.75" hidden="1"/>
    <row r="3" spans="1:7" ht="12.75" customHeight="1">
      <c r="A3" s="82" t="s">
        <v>13</v>
      </c>
      <c r="B3" s="82"/>
      <c r="C3" s="82"/>
      <c r="D3" s="82"/>
      <c r="E3" s="82"/>
      <c r="F3" s="82"/>
      <c r="G3" s="82"/>
    </row>
    <row r="5" spans="1:32" ht="79.5" customHeight="1">
      <c r="A5" s="17" t="s">
        <v>0</v>
      </c>
      <c r="B5" s="27" t="s">
        <v>20</v>
      </c>
      <c r="C5" s="20" t="s">
        <v>21</v>
      </c>
      <c r="D5" s="27" t="s">
        <v>22</v>
      </c>
      <c r="E5" s="20" t="s">
        <v>23</v>
      </c>
      <c r="F5" s="27" t="s">
        <v>24</v>
      </c>
      <c r="G5" s="28" t="s">
        <v>19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4"/>
    </row>
    <row r="6" spans="1:7" ht="11.25" customHeight="1">
      <c r="A6" s="14" t="s">
        <v>65</v>
      </c>
      <c r="B6" s="29">
        <v>0.5</v>
      </c>
      <c r="C6" s="30">
        <v>1</v>
      </c>
      <c r="D6" s="29">
        <v>0</v>
      </c>
      <c r="E6" s="30">
        <v>3</v>
      </c>
      <c r="F6" s="26">
        <v>0</v>
      </c>
      <c r="G6" s="61">
        <f aca="true" t="shared" si="0" ref="G6:G18">SUM(B6:F6)</f>
        <v>4.5</v>
      </c>
    </row>
    <row r="7" spans="1:7" ht="11.25" customHeight="1">
      <c r="A7" s="14" t="s">
        <v>54</v>
      </c>
      <c r="B7" s="29">
        <v>11</v>
      </c>
      <c r="C7" s="30">
        <v>6</v>
      </c>
      <c r="D7" s="29">
        <v>0</v>
      </c>
      <c r="E7" s="30">
        <v>3</v>
      </c>
      <c r="F7" s="29">
        <v>0</v>
      </c>
      <c r="G7" s="62">
        <f t="shared" si="0"/>
        <v>20</v>
      </c>
    </row>
    <row r="8" spans="1:7" ht="11.25" customHeight="1">
      <c r="A8" s="14" t="s">
        <v>57</v>
      </c>
      <c r="B8" s="29">
        <v>1</v>
      </c>
      <c r="C8" s="30">
        <v>2</v>
      </c>
      <c r="D8" s="29">
        <v>0</v>
      </c>
      <c r="E8" s="30">
        <v>3</v>
      </c>
      <c r="F8" s="29">
        <v>0</v>
      </c>
      <c r="G8" s="62">
        <f t="shared" si="0"/>
        <v>6</v>
      </c>
    </row>
    <row r="9" spans="1:7" ht="11.25" customHeight="1">
      <c r="A9" s="14" t="s">
        <v>50</v>
      </c>
      <c r="B9" s="29">
        <v>1.5</v>
      </c>
      <c r="C9" s="30">
        <v>0</v>
      </c>
      <c r="D9" s="29">
        <v>0</v>
      </c>
      <c r="E9" s="30">
        <v>3</v>
      </c>
      <c r="F9" s="29">
        <v>1</v>
      </c>
      <c r="G9" s="62">
        <f t="shared" si="0"/>
        <v>5.5</v>
      </c>
    </row>
    <row r="10" spans="1:7" ht="11.25" customHeight="1">
      <c r="A10" s="14" t="s">
        <v>64</v>
      </c>
      <c r="B10" s="29">
        <v>0.5</v>
      </c>
      <c r="C10" s="30">
        <v>0</v>
      </c>
      <c r="D10" s="29">
        <v>0</v>
      </c>
      <c r="E10" s="30">
        <v>3</v>
      </c>
      <c r="F10" s="29">
        <v>0</v>
      </c>
      <c r="G10" s="62">
        <f t="shared" si="0"/>
        <v>3.5</v>
      </c>
    </row>
    <row r="11" spans="1:7" ht="11.25" customHeight="1">
      <c r="A11" s="14" t="s">
        <v>63</v>
      </c>
      <c r="B11" s="29">
        <v>1.5</v>
      </c>
      <c r="C11" s="30">
        <v>2</v>
      </c>
      <c r="D11" s="29">
        <v>0</v>
      </c>
      <c r="E11" s="30">
        <v>5</v>
      </c>
      <c r="F11" s="29">
        <v>0</v>
      </c>
      <c r="G11" s="62">
        <f t="shared" si="0"/>
        <v>8.5</v>
      </c>
    </row>
    <row r="12" spans="1:7" ht="11.25" customHeight="1">
      <c r="A12" s="14" t="s">
        <v>51</v>
      </c>
      <c r="B12" s="29">
        <v>6</v>
      </c>
      <c r="C12" s="30">
        <v>9</v>
      </c>
      <c r="D12" s="29">
        <v>0</v>
      </c>
      <c r="E12" s="30">
        <v>9</v>
      </c>
      <c r="F12" s="29">
        <v>0</v>
      </c>
      <c r="G12" s="62">
        <f t="shared" si="0"/>
        <v>24</v>
      </c>
    </row>
    <row r="13" spans="1:7" ht="11.25" customHeight="1">
      <c r="A13" s="16" t="s">
        <v>52</v>
      </c>
      <c r="B13" s="67">
        <v>4</v>
      </c>
      <c r="C13" s="30">
        <v>1</v>
      </c>
      <c r="D13" s="29">
        <v>0</v>
      </c>
      <c r="E13" s="30">
        <v>3</v>
      </c>
      <c r="F13" s="29">
        <v>0</v>
      </c>
      <c r="G13" s="62">
        <f t="shared" si="0"/>
        <v>8</v>
      </c>
    </row>
    <row r="14" spans="1:7" ht="13.5">
      <c r="A14" s="16" t="s">
        <v>55</v>
      </c>
      <c r="B14" s="67">
        <v>7</v>
      </c>
      <c r="C14" s="30">
        <v>0</v>
      </c>
      <c r="D14" s="29">
        <v>0</v>
      </c>
      <c r="E14" s="30">
        <v>15</v>
      </c>
      <c r="F14" s="29">
        <v>1</v>
      </c>
      <c r="G14" s="62">
        <f t="shared" si="0"/>
        <v>23</v>
      </c>
    </row>
    <row r="15" spans="1:7" ht="22.5">
      <c r="A15" s="16" t="s">
        <v>66</v>
      </c>
      <c r="B15" s="67">
        <v>0</v>
      </c>
      <c r="C15" s="30">
        <v>0</v>
      </c>
      <c r="D15" s="29">
        <v>0</v>
      </c>
      <c r="E15" s="30">
        <v>3</v>
      </c>
      <c r="F15" s="29">
        <v>0</v>
      </c>
      <c r="G15" s="62">
        <f t="shared" si="0"/>
        <v>3</v>
      </c>
    </row>
    <row r="16" spans="1:7" ht="13.5">
      <c r="A16" s="16" t="s">
        <v>61</v>
      </c>
      <c r="B16" s="67">
        <v>0</v>
      </c>
      <c r="C16" s="30">
        <v>0</v>
      </c>
      <c r="D16" s="29">
        <v>0</v>
      </c>
      <c r="E16" s="30">
        <v>3</v>
      </c>
      <c r="F16" s="29">
        <v>0</v>
      </c>
      <c r="G16" s="62">
        <f t="shared" si="0"/>
        <v>3</v>
      </c>
    </row>
    <row r="17" spans="1:7" ht="13.5">
      <c r="A17" s="16" t="s">
        <v>67</v>
      </c>
      <c r="B17" s="67">
        <v>3</v>
      </c>
      <c r="C17" s="30">
        <v>1.5</v>
      </c>
      <c r="D17" s="29">
        <v>0</v>
      </c>
      <c r="E17" s="30">
        <v>3</v>
      </c>
      <c r="F17" s="29">
        <v>0</v>
      </c>
      <c r="G17" s="62">
        <f t="shared" si="0"/>
        <v>7.5</v>
      </c>
    </row>
    <row r="18" spans="1:7" ht="13.5">
      <c r="A18" s="16" t="s">
        <v>56</v>
      </c>
      <c r="B18" s="67">
        <v>3.5</v>
      </c>
      <c r="C18" s="30">
        <v>1</v>
      </c>
      <c r="D18" s="29">
        <v>0</v>
      </c>
      <c r="E18" s="30">
        <v>3</v>
      </c>
      <c r="F18" s="29">
        <v>0</v>
      </c>
      <c r="G18" s="62">
        <f t="shared" si="0"/>
        <v>7.5</v>
      </c>
    </row>
    <row r="19" spans="1:7" ht="13.5">
      <c r="A19" s="16" t="s">
        <v>53</v>
      </c>
      <c r="B19" s="67">
        <v>0</v>
      </c>
      <c r="C19" s="30">
        <v>0</v>
      </c>
      <c r="D19" s="29">
        <v>0</v>
      </c>
      <c r="E19" s="30">
        <v>3</v>
      </c>
      <c r="F19" s="29">
        <v>0</v>
      </c>
      <c r="G19" s="62">
        <f>SUM(B19:F19)</f>
        <v>3</v>
      </c>
    </row>
    <row r="20" spans="1:7" ht="22.5">
      <c r="A20" s="16" t="s">
        <v>68</v>
      </c>
      <c r="B20" s="67">
        <v>2.5</v>
      </c>
      <c r="C20" s="30">
        <v>0</v>
      </c>
      <c r="D20" s="29">
        <v>4</v>
      </c>
      <c r="E20" s="30">
        <v>3</v>
      </c>
      <c r="F20" s="29">
        <v>0</v>
      </c>
      <c r="G20" s="62">
        <f>SUM(B20:F20)</f>
        <v>9.5</v>
      </c>
    </row>
    <row r="21" spans="1:7" ht="13.5">
      <c r="A21" s="16" t="s">
        <v>58</v>
      </c>
      <c r="B21" s="67">
        <v>3.5</v>
      </c>
      <c r="C21" s="30">
        <v>0</v>
      </c>
      <c r="D21" s="29">
        <v>0</v>
      </c>
      <c r="E21" s="30">
        <v>3</v>
      </c>
      <c r="F21" s="29">
        <v>0</v>
      </c>
      <c r="G21" s="62">
        <f>SUM(B21:F21)</f>
        <v>6.5</v>
      </c>
    </row>
  </sheetData>
  <sheetProtection/>
  <mergeCells count="1">
    <mergeCell ref="A3:G3"/>
  </mergeCells>
  <printOptions/>
  <pageMargins left="1.2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G19"/>
  <sheetViews>
    <sheetView zoomScale="130" zoomScaleNormal="130" zoomScalePageLayoutView="0" workbookViewId="0" topLeftCell="A1">
      <selection activeCell="A1" sqref="A1:E1"/>
    </sheetView>
  </sheetViews>
  <sheetFormatPr defaultColWidth="9.140625" defaultRowHeight="12.75"/>
  <cols>
    <col min="1" max="1" width="14.28125" style="13" customWidth="1"/>
    <col min="2" max="2" width="16.421875" style="13" customWidth="1"/>
    <col min="3" max="3" width="16.28125" style="13" customWidth="1"/>
    <col min="4" max="4" width="21.421875" style="13" customWidth="1"/>
    <col min="5" max="5" width="10.140625" style="13" customWidth="1"/>
    <col min="6" max="16384" width="9.140625" style="13" customWidth="1"/>
  </cols>
  <sheetData>
    <row r="1" spans="1:5" ht="12.75">
      <c r="A1" s="83" t="s">
        <v>12</v>
      </c>
      <c r="B1" s="84"/>
      <c r="C1" s="84"/>
      <c r="D1" s="84"/>
      <c r="E1" s="84"/>
    </row>
    <row r="3" spans="1:5" ht="69" customHeight="1">
      <c r="A3" s="21" t="s">
        <v>0</v>
      </c>
      <c r="B3" s="27" t="s">
        <v>25</v>
      </c>
      <c r="C3" s="20" t="s">
        <v>26</v>
      </c>
      <c r="D3" s="27" t="s">
        <v>27</v>
      </c>
      <c r="E3" s="31" t="s">
        <v>19</v>
      </c>
    </row>
    <row r="4" spans="1:5" ht="13.5">
      <c r="A4" s="14" t="s">
        <v>65</v>
      </c>
      <c r="B4" s="29">
        <v>0</v>
      </c>
      <c r="C4" s="30">
        <v>0</v>
      </c>
      <c r="D4" s="29">
        <v>2</v>
      </c>
      <c r="E4" s="63">
        <f aca="true" t="shared" si="0" ref="E4:E11">SUM(B4:D4)</f>
        <v>2</v>
      </c>
    </row>
    <row r="5" spans="1:215" ht="13.5">
      <c r="A5" s="14" t="s">
        <v>54</v>
      </c>
      <c r="B5" s="29">
        <v>0</v>
      </c>
      <c r="C5" s="30">
        <v>4</v>
      </c>
      <c r="D5" s="29">
        <v>24</v>
      </c>
      <c r="E5" s="63">
        <f t="shared" si="0"/>
        <v>28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</row>
    <row r="6" spans="1:5" ht="13.5">
      <c r="A6" s="14" t="s">
        <v>57</v>
      </c>
      <c r="B6" s="29">
        <v>0</v>
      </c>
      <c r="C6" s="30">
        <v>13</v>
      </c>
      <c r="D6" s="29">
        <v>0</v>
      </c>
      <c r="E6" s="63">
        <f t="shared" si="0"/>
        <v>13</v>
      </c>
    </row>
    <row r="7" spans="1:5" ht="13.5">
      <c r="A7" s="14" t="s">
        <v>50</v>
      </c>
      <c r="B7" s="29">
        <v>0</v>
      </c>
      <c r="C7" s="30">
        <v>3</v>
      </c>
      <c r="D7" s="29">
        <v>0</v>
      </c>
      <c r="E7" s="63">
        <f t="shared" si="0"/>
        <v>3</v>
      </c>
    </row>
    <row r="8" spans="1:5" ht="22.5">
      <c r="A8" s="14" t="s">
        <v>64</v>
      </c>
      <c r="B8" s="29">
        <v>0</v>
      </c>
      <c r="C8" s="30">
        <v>3</v>
      </c>
      <c r="D8" s="29">
        <v>0</v>
      </c>
      <c r="E8" s="63">
        <f t="shared" si="0"/>
        <v>3</v>
      </c>
    </row>
    <row r="9" spans="1:5" ht="13.5">
      <c r="A9" s="14" t="s">
        <v>63</v>
      </c>
      <c r="B9" s="29">
        <v>0</v>
      </c>
      <c r="C9" s="30">
        <v>8</v>
      </c>
      <c r="D9" s="29">
        <v>12</v>
      </c>
      <c r="E9" s="63">
        <f t="shared" si="0"/>
        <v>20</v>
      </c>
    </row>
    <row r="10" spans="1:5" ht="13.5">
      <c r="A10" s="14" t="s">
        <v>51</v>
      </c>
      <c r="B10" s="29">
        <v>0</v>
      </c>
      <c r="C10" s="30">
        <v>21</v>
      </c>
      <c r="D10" s="29">
        <v>7</v>
      </c>
      <c r="E10" s="63">
        <f t="shared" si="0"/>
        <v>28</v>
      </c>
    </row>
    <row r="11" spans="1:5" ht="13.5">
      <c r="A11" s="16" t="s">
        <v>52</v>
      </c>
      <c r="B11" s="29">
        <v>2</v>
      </c>
      <c r="C11" s="30">
        <v>7</v>
      </c>
      <c r="D11" s="29">
        <v>0</v>
      </c>
      <c r="E11" s="63">
        <f t="shared" si="0"/>
        <v>9</v>
      </c>
    </row>
    <row r="12" spans="1:5" ht="13.5">
      <c r="A12" s="16" t="s">
        <v>55</v>
      </c>
      <c r="B12" s="29">
        <v>0</v>
      </c>
      <c r="C12" s="30">
        <v>17</v>
      </c>
      <c r="D12" s="29">
        <v>12</v>
      </c>
      <c r="E12" s="63">
        <f aca="true" t="shared" si="1" ref="E12:E18">SUM(B12:D12)</f>
        <v>29</v>
      </c>
    </row>
    <row r="13" spans="1:5" ht="22.5">
      <c r="A13" s="16" t="s">
        <v>66</v>
      </c>
      <c r="B13" s="29">
        <v>0</v>
      </c>
      <c r="C13" s="30">
        <v>3</v>
      </c>
      <c r="D13" s="29">
        <v>0</v>
      </c>
      <c r="E13" s="63">
        <f t="shared" si="1"/>
        <v>3</v>
      </c>
    </row>
    <row r="14" spans="1:5" ht="13.5">
      <c r="A14" s="16" t="s">
        <v>61</v>
      </c>
      <c r="B14" s="29">
        <v>0</v>
      </c>
      <c r="C14" s="30">
        <v>4</v>
      </c>
      <c r="D14" s="29">
        <v>10</v>
      </c>
      <c r="E14" s="63">
        <f t="shared" si="1"/>
        <v>14</v>
      </c>
    </row>
    <row r="15" spans="1:5" ht="13.5">
      <c r="A15" s="16" t="s">
        <v>67</v>
      </c>
      <c r="B15" s="29">
        <v>0</v>
      </c>
      <c r="C15" s="30">
        <v>23</v>
      </c>
      <c r="D15" s="29">
        <v>7</v>
      </c>
      <c r="E15" s="63">
        <f t="shared" si="1"/>
        <v>30</v>
      </c>
    </row>
    <row r="16" spans="1:5" ht="13.5">
      <c r="A16" s="16" t="s">
        <v>56</v>
      </c>
      <c r="B16" s="29">
        <v>0</v>
      </c>
      <c r="C16" s="30">
        <v>6</v>
      </c>
      <c r="D16" s="29">
        <v>2</v>
      </c>
      <c r="E16" s="63">
        <f t="shared" si="1"/>
        <v>8</v>
      </c>
    </row>
    <row r="17" spans="1:5" ht="13.5">
      <c r="A17" s="16" t="s">
        <v>53</v>
      </c>
      <c r="B17" s="29">
        <v>0</v>
      </c>
      <c r="C17" s="30">
        <v>5</v>
      </c>
      <c r="D17" s="29">
        <v>0</v>
      </c>
      <c r="E17" s="63">
        <f t="shared" si="1"/>
        <v>5</v>
      </c>
    </row>
    <row r="18" spans="1:5" ht="22.5">
      <c r="A18" s="16" t="s">
        <v>68</v>
      </c>
      <c r="B18" s="29">
        <v>0</v>
      </c>
      <c r="C18" s="30">
        <v>7</v>
      </c>
      <c r="D18" s="29">
        <v>12</v>
      </c>
      <c r="E18" s="63">
        <f t="shared" si="1"/>
        <v>19</v>
      </c>
    </row>
    <row r="19" spans="1:5" ht="13.5">
      <c r="A19" s="16" t="s">
        <v>58</v>
      </c>
      <c r="B19" s="29">
        <v>0</v>
      </c>
      <c r="C19" s="30">
        <v>1</v>
      </c>
      <c r="D19" s="29">
        <v>0</v>
      </c>
      <c r="E19" s="63">
        <f>SUM(B19:D19)</f>
        <v>1</v>
      </c>
    </row>
  </sheetData>
  <sheetProtection/>
  <mergeCells count="1">
    <mergeCell ref="A1:E1"/>
  </mergeCells>
  <printOptions/>
  <pageMargins left="1.77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F19"/>
  <sheetViews>
    <sheetView zoomScale="140" zoomScaleNormal="140" zoomScalePageLayoutView="0" workbookViewId="0" topLeftCell="A1">
      <selection activeCell="A1" sqref="A1:D2"/>
    </sheetView>
  </sheetViews>
  <sheetFormatPr defaultColWidth="9.140625" defaultRowHeight="12.75"/>
  <cols>
    <col min="1" max="1" width="14.28125" style="13" customWidth="1"/>
    <col min="2" max="2" width="16.8515625" style="13" customWidth="1"/>
    <col min="3" max="3" width="11.00390625" style="13" customWidth="1"/>
    <col min="4" max="4" width="11.7109375" style="13" customWidth="1"/>
    <col min="5" max="16384" width="9.140625" style="13" customWidth="1"/>
  </cols>
  <sheetData>
    <row r="1" spans="1:4" ht="12.75" customHeight="1">
      <c r="A1" s="85" t="s">
        <v>14</v>
      </c>
      <c r="B1" s="85"/>
      <c r="C1" s="85"/>
      <c r="D1" s="85"/>
    </row>
    <row r="2" spans="1:4" ht="12" customHeight="1">
      <c r="A2" s="86"/>
      <c r="B2" s="86"/>
      <c r="C2" s="86"/>
      <c r="D2" s="86"/>
    </row>
    <row r="3" spans="1:4" ht="72" customHeight="1">
      <c r="A3" s="17" t="s">
        <v>0</v>
      </c>
      <c r="B3" s="27" t="s">
        <v>48</v>
      </c>
      <c r="C3" s="20" t="s">
        <v>49</v>
      </c>
      <c r="D3" s="31" t="s">
        <v>19</v>
      </c>
    </row>
    <row r="4" spans="1:4" ht="12" customHeight="1">
      <c r="A4" s="18" t="s">
        <v>65</v>
      </c>
      <c r="B4" s="32">
        <v>2</v>
      </c>
      <c r="C4" s="33">
        <v>2</v>
      </c>
      <c r="D4" s="64">
        <f aca="true" t="shared" si="0" ref="D4:D11">SUM(B4:C4)</f>
        <v>4</v>
      </c>
    </row>
    <row r="5" spans="1:4" ht="12" customHeight="1">
      <c r="A5" s="18" t="s">
        <v>54</v>
      </c>
      <c r="B5" s="32">
        <v>3</v>
      </c>
      <c r="C5" s="33">
        <v>18</v>
      </c>
      <c r="D5" s="64">
        <f t="shared" si="0"/>
        <v>21</v>
      </c>
    </row>
    <row r="6" spans="1:214" ht="12" customHeight="1">
      <c r="A6" s="18" t="s">
        <v>69</v>
      </c>
      <c r="B6" s="32">
        <v>5</v>
      </c>
      <c r="C6" s="33">
        <v>3</v>
      </c>
      <c r="D6" s="64">
        <f t="shared" si="0"/>
        <v>8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</row>
    <row r="7" spans="1:4" ht="12" customHeight="1">
      <c r="A7" s="18" t="s">
        <v>50</v>
      </c>
      <c r="B7" s="32">
        <v>4</v>
      </c>
      <c r="C7" s="33">
        <v>18</v>
      </c>
      <c r="D7" s="64">
        <f t="shared" si="0"/>
        <v>22</v>
      </c>
    </row>
    <row r="8" spans="1:4" ht="12" customHeight="1">
      <c r="A8" s="18" t="s">
        <v>64</v>
      </c>
      <c r="B8" s="29">
        <v>1.5</v>
      </c>
      <c r="C8" s="30">
        <v>11</v>
      </c>
      <c r="D8" s="63">
        <f t="shared" si="0"/>
        <v>12.5</v>
      </c>
    </row>
    <row r="9" spans="1:4" ht="12" customHeight="1">
      <c r="A9" s="18" t="s">
        <v>63</v>
      </c>
      <c r="B9" s="29">
        <v>8</v>
      </c>
      <c r="C9" s="30">
        <v>2</v>
      </c>
      <c r="D9" s="63">
        <f t="shared" si="0"/>
        <v>10</v>
      </c>
    </row>
    <row r="10" spans="1:4" ht="12" customHeight="1">
      <c r="A10" s="18" t="s">
        <v>51</v>
      </c>
      <c r="B10" s="29">
        <v>14.5</v>
      </c>
      <c r="C10" s="30">
        <v>2</v>
      </c>
      <c r="D10" s="63">
        <f t="shared" si="0"/>
        <v>16.5</v>
      </c>
    </row>
    <row r="11" spans="1:4" ht="12" customHeight="1">
      <c r="A11" s="19" t="s">
        <v>52</v>
      </c>
      <c r="B11" s="29">
        <v>8</v>
      </c>
      <c r="C11" s="30">
        <v>2</v>
      </c>
      <c r="D11" s="63">
        <f t="shared" si="0"/>
        <v>10</v>
      </c>
    </row>
    <row r="12" spans="1:4" ht="13.5">
      <c r="A12" s="19" t="s">
        <v>55</v>
      </c>
      <c r="B12" s="29">
        <v>1</v>
      </c>
      <c r="C12" s="30">
        <v>2</v>
      </c>
      <c r="D12" s="63">
        <f aca="true" t="shared" si="1" ref="D12:D19">SUM(B12:C12)</f>
        <v>3</v>
      </c>
    </row>
    <row r="13" spans="1:4" ht="22.5">
      <c r="A13" s="19" t="s">
        <v>66</v>
      </c>
      <c r="B13" s="29">
        <v>0.5</v>
      </c>
      <c r="C13" s="30">
        <v>5</v>
      </c>
      <c r="D13" s="63">
        <f t="shared" si="1"/>
        <v>5.5</v>
      </c>
    </row>
    <row r="14" spans="1:4" ht="13.5">
      <c r="A14" s="19" t="s">
        <v>61</v>
      </c>
      <c r="B14" s="29">
        <v>2</v>
      </c>
      <c r="C14" s="30">
        <v>2</v>
      </c>
      <c r="D14" s="63">
        <f t="shared" si="1"/>
        <v>4</v>
      </c>
    </row>
    <row r="15" spans="1:4" ht="13.5">
      <c r="A15" s="19" t="s">
        <v>67</v>
      </c>
      <c r="B15" s="29">
        <v>1</v>
      </c>
      <c r="C15" s="30">
        <v>2</v>
      </c>
      <c r="D15" s="63">
        <f t="shared" si="1"/>
        <v>3</v>
      </c>
    </row>
    <row r="16" spans="1:4" ht="13.5">
      <c r="A16" s="19" t="s">
        <v>56</v>
      </c>
      <c r="B16" s="29">
        <v>0</v>
      </c>
      <c r="C16" s="30">
        <v>2</v>
      </c>
      <c r="D16" s="63">
        <f t="shared" si="1"/>
        <v>2</v>
      </c>
    </row>
    <row r="17" spans="1:4" ht="13.5">
      <c r="A17" s="19" t="s">
        <v>53</v>
      </c>
      <c r="B17" s="29">
        <v>1</v>
      </c>
      <c r="C17" s="30">
        <v>15</v>
      </c>
      <c r="D17" s="63">
        <f t="shared" si="1"/>
        <v>16</v>
      </c>
    </row>
    <row r="18" spans="1:4" ht="22.5">
      <c r="A18" s="19" t="s">
        <v>68</v>
      </c>
      <c r="B18" s="29">
        <v>7</v>
      </c>
      <c r="C18" s="30">
        <v>2</v>
      </c>
      <c r="D18" s="63">
        <f t="shared" si="1"/>
        <v>9</v>
      </c>
    </row>
    <row r="19" spans="1:4" ht="13.5">
      <c r="A19" s="19" t="s">
        <v>58</v>
      </c>
      <c r="B19" s="29">
        <v>1</v>
      </c>
      <c r="C19" s="30">
        <v>2</v>
      </c>
      <c r="D19" s="63">
        <f t="shared" si="1"/>
        <v>3</v>
      </c>
    </row>
  </sheetData>
  <sheetProtection/>
  <mergeCells count="1">
    <mergeCell ref="A1:D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Y21"/>
  <sheetViews>
    <sheetView zoomScale="150" zoomScaleNormal="150" zoomScalePageLayoutView="0" workbookViewId="0" topLeftCell="A3">
      <selection activeCell="A3" sqref="A3:E3"/>
    </sheetView>
  </sheetViews>
  <sheetFormatPr defaultColWidth="9.140625" defaultRowHeight="12.75"/>
  <cols>
    <col min="1" max="1" width="14.28125" style="0" customWidth="1"/>
    <col min="2" max="2" width="13.140625" style="0" customWidth="1"/>
    <col min="3" max="3" width="12.00390625" style="0" customWidth="1"/>
    <col min="4" max="4" width="11.140625" style="0" customWidth="1"/>
    <col min="5" max="5" width="8.140625" style="0" customWidth="1"/>
    <col min="6" max="6" width="4.7109375" style="0" customWidth="1"/>
    <col min="7" max="7" width="3.7109375" style="0" customWidth="1"/>
    <col min="8" max="10" width="3.00390625" style="0" customWidth="1"/>
    <col min="11" max="11" width="2.7109375" style="0" customWidth="1"/>
    <col min="12" max="12" width="3.00390625" style="0" customWidth="1"/>
    <col min="13" max="13" width="3.57421875" style="0" customWidth="1"/>
    <col min="14" max="14" width="4.28125" style="0" customWidth="1"/>
    <col min="15" max="16" width="3.28125" style="0" customWidth="1"/>
    <col min="17" max="17" width="3.7109375" style="0" customWidth="1"/>
    <col min="18" max="18" width="2.8515625" style="0" customWidth="1"/>
    <col min="19" max="19" width="3.28125" style="0" customWidth="1"/>
    <col min="20" max="20" width="3.57421875" style="0" customWidth="1"/>
    <col min="21" max="22" width="3.8515625" style="0" customWidth="1"/>
    <col min="23" max="23" width="3.421875" style="0" customWidth="1"/>
  </cols>
  <sheetData>
    <row r="1" ht="12.75" hidden="1"/>
    <row r="2" ht="12.75" hidden="1"/>
    <row r="3" spans="1:5" ht="12.75">
      <c r="A3" s="87" t="s">
        <v>15</v>
      </c>
      <c r="B3" s="87"/>
      <c r="C3" s="87"/>
      <c r="D3" s="87"/>
      <c r="E3" s="87"/>
    </row>
    <row r="4" spans="1:4" ht="12.75">
      <c r="A4" s="34"/>
      <c r="B4" s="34"/>
      <c r="C4" s="34"/>
      <c r="D4" s="34"/>
    </row>
    <row r="5" spans="1:23" ht="60" customHeight="1">
      <c r="A5" s="1" t="s">
        <v>0</v>
      </c>
      <c r="B5" s="27" t="s">
        <v>30</v>
      </c>
      <c r="C5" s="20" t="s">
        <v>28</v>
      </c>
      <c r="D5" s="27" t="s">
        <v>29</v>
      </c>
      <c r="E5" s="35" t="s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</row>
    <row r="6" spans="1:23" ht="11.25" customHeight="1">
      <c r="A6" s="14" t="s">
        <v>65</v>
      </c>
      <c r="B6" s="38">
        <v>3</v>
      </c>
      <c r="C6" s="37">
        <v>3</v>
      </c>
      <c r="D6" s="38">
        <v>2</v>
      </c>
      <c r="E6" s="65">
        <f aca="true" t="shared" si="0" ref="E6:E13">SUM(B6:D6)</f>
        <v>8</v>
      </c>
      <c r="F6" s="5"/>
      <c r="G6" s="6"/>
      <c r="H6" s="6"/>
      <c r="I6" s="7"/>
      <c r="J6" s="7"/>
      <c r="K6" s="7"/>
      <c r="L6" s="7"/>
      <c r="M6" s="8"/>
      <c r="N6" s="8"/>
      <c r="O6" s="8"/>
      <c r="P6" s="8"/>
      <c r="Q6" s="8"/>
      <c r="R6" s="8"/>
      <c r="S6" s="8"/>
      <c r="T6" s="8"/>
      <c r="U6" s="8"/>
      <c r="V6" s="8"/>
      <c r="W6" s="9"/>
    </row>
    <row r="7" spans="1:23" ht="13.5">
      <c r="A7" s="14" t="s">
        <v>54</v>
      </c>
      <c r="B7" s="38">
        <v>3</v>
      </c>
      <c r="C7" s="37">
        <v>3</v>
      </c>
      <c r="D7" s="38">
        <v>2</v>
      </c>
      <c r="E7" s="66">
        <f t="shared" si="0"/>
        <v>8</v>
      </c>
      <c r="F7" s="6"/>
      <c r="G7" s="11"/>
      <c r="H7" s="11"/>
      <c r="I7" s="11"/>
      <c r="J7" s="11"/>
      <c r="K7" s="11"/>
      <c r="L7" s="11"/>
      <c r="M7" s="11"/>
      <c r="N7" s="11"/>
      <c r="O7" s="11"/>
      <c r="P7" s="9"/>
      <c r="Q7" s="9"/>
      <c r="R7" s="9"/>
      <c r="S7" s="9"/>
      <c r="T7" s="9"/>
      <c r="U7" s="9"/>
      <c r="V7" s="9"/>
      <c r="W7" s="9"/>
    </row>
    <row r="8" spans="1:233" ht="13.5">
      <c r="A8" s="14" t="s">
        <v>57</v>
      </c>
      <c r="B8" s="38">
        <v>3</v>
      </c>
      <c r="C8" s="37">
        <v>3</v>
      </c>
      <c r="D8" s="38">
        <v>3</v>
      </c>
      <c r="E8" s="66">
        <f t="shared" si="0"/>
        <v>9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</row>
    <row r="9" spans="1:23" ht="12" customHeight="1">
      <c r="A9" s="14" t="s">
        <v>50</v>
      </c>
      <c r="B9" s="38">
        <v>3</v>
      </c>
      <c r="C9" s="37">
        <v>3</v>
      </c>
      <c r="D9" s="38">
        <v>1</v>
      </c>
      <c r="E9" s="66">
        <f t="shared" si="0"/>
        <v>7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2.75" customHeight="1">
      <c r="A10" s="14" t="s">
        <v>64</v>
      </c>
      <c r="B10" s="38">
        <v>3</v>
      </c>
      <c r="C10" s="37">
        <v>3</v>
      </c>
      <c r="D10" s="38">
        <v>3</v>
      </c>
      <c r="E10" s="66">
        <f t="shared" si="0"/>
        <v>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3.5">
      <c r="A11" s="14" t="s">
        <v>63</v>
      </c>
      <c r="B11" s="38">
        <v>3</v>
      </c>
      <c r="C11" s="37">
        <v>3</v>
      </c>
      <c r="D11" s="38">
        <v>2</v>
      </c>
      <c r="E11" s="66">
        <f t="shared" si="0"/>
        <v>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2.75" customHeight="1">
      <c r="A12" s="14" t="s">
        <v>51</v>
      </c>
      <c r="B12" s="38">
        <v>3</v>
      </c>
      <c r="C12" s="37">
        <v>3</v>
      </c>
      <c r="D12" s="38">
        <v>3</v>
      </c>
      <c r="E12" s="66">
        <f t="shared" si="0"/>
        <v>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3.5">
      <c r="A13" s="16" t="s">
        <v>52</v>
      </c>
      <c r="B13" s="38">
        <v>3</v>
      </c>
      <c r="C13" s="37">
        <v>3</v>
      </c>
      <c r="D13" s="38">
        <v>3</v>
      </c>
      <c r="E13" s="66">
        <f t="shared" si="0"/>
        <v>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5" ht="13.5">
      <c r="A14" s="16" t="s">
        <v>55</v>
      </c>
      <c r="B14" s="38">
        <v>3</v>
      </c>
      <c r="C14" s="37">
        <v>3</v>
      </c>
      <c r="D14" s="38">
        <v>1</v>
      </c>
      <c r="E14" s="66">
        <f aca="true" t="shared" si="1" ref="E14:E21">SUM(B14:D14)</f>
        <v>7</v>
      </c>
    </row>
    <row r="15" spans="1:5" ht="14.25" customHeight="1">
      <c r="A15" s="16" t="s">
        <v>66</v>
      </c>
      <c r="B15" s="38">
        <v>3</v>
      </c>
      <c r="C15" s="37">
        <v>3</v>
      </c>
      <c r="D15" s="38">
        <v>0</v>
      </c>
      <c r="E15" s="66">
        <f t="shared" si="1"/>
        <v>6</v>
      </c>
    </row>
    <row r="16" spans="1:5" ht="13.5">
      <c r="A16" s="16" t="s">
        <v>61</v>
      </c>
      <c r="B16" s="38">
        <v>3</v>
      </c>
      <c r="C16" s="37">
        <v>3</v>
      </c>
      <c r="D16" s="38">
        <v>0</v>
      </c>
      <c r="E16" s="66">
        <f t="shared" si="1"/>
        <v>6</v>
      </c>
    </row>
    <row r="17" spans="1:5" ht="13.5">
      <c r="A17" s="16" t="s">
        <v>67</v>
      </c>
      <c r="B17" s="38">
        <v>3</v>
      </c>
      <c r="C17" s="37">
        <v>3</v>
      </c>
      <c r="D17" s="38">
        <v>2</v>
      </c>
      <c r="E17" s="66">
        <f t="shared" si="1"/>
        <v>8</v>
      </c>
    </row>
    <row r="18" spans="1:5" ht="13.5">
      <c r="A18" s="16" t="s">
        <v>56</v>
      </c>
      <c r="B18" s="38">
        <v>3</v>
      </c>
      <c r="C18" s="37">
        <v>3</v>
      </c>
      <c r="D18" s="38">
        <v>0</v>
      </c>
      <c r="E18" s="66">
        <f t="shared" si="1"/>
        <v>6</v>
      </c>
    </row>
    <row r="19" spans="1:5" ht="13.5">
      <c r="A19" s="16" t="s">
        <v>53</v>
      </c>
      <c r="B19" s="38">
        <v>3</v>
      </c>
      <c r="C19" s="37">
        <v>3</v>
      </c>
      <c r="D19" s="38">
        <v>0</v>
      </c>
      <c r="E19" s="66">
        <f t="shared" si="1"/>
        <v>6</v>
      </c>
    </row>
    <row r="20" spans="1:5" ht="22.5">
      <c r="A20" s="16" t="s">
        <v>68</v>
      </c>
      <c r="B20" s="38">
        <v>3</v>
      </c>
      <c r="C20" s="37">
        <v>3</v>
      </c>
      <c r="D20" s="38">
        <v>3</v>
      </c>
      <c r="E20" s="66">
        <f t="shared" si="1"/>
        <v>9</v>
      </c>
    </row>
    <row r="21" spans="1:5" ht="13.5">
      <c r="A21" s="16" t="s">
        <v>58</v>
      </c>
      <c r="B21" s="38">
        <v>3</v>
      </c>
      <c r="C21" s="37">
        <v>3</v>
      </c>
      <c r="D21" s="38">
        <v>0</v>
      </c>
      <c r="E21" s="66">
        <f t="shared" si="1"/>
        <v>6</v>
      </c>
    </row>
  </sheetData>
  <sheetProtection/>
  <mergeCells count="1">
    <mergeCell ref="A3:E3"/>
  </mergeCells>
  <printOptions/>
  <pageMargins left="0.7874015748031497" right="0.7874015748031497" top="0.7874015748031497" bottom="0.3937007874015748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R20"/>
  <sheetViews>
    <sheetView zoomScale="120" zoomScaleNormal="120" zoomScalePageLayoutView="0" workbookViewId="0" topLeftCell="A4">
      <pane xSplit="1" topLeftCell="B1" activePane="topRight" state="frozen"/>
      <selection pane="topLeft" activeCell="A3" sqref="A3"/>
      <selection pane="topRight" activeCell="I11" sqref="I11"/>
    </sheetView>
  </sheetViews>
  <sheetFormatPr defaultColWidth="9.140625" defaultRowHeight="12.75"/>
  <cols>
    <col min="1" max="1" width="14.28125" style="0" customWidth="1"/>
    <col min="2" max="2" width="10.28125" style="0" customWidth="1"/>
    <col min="4" max="4" width="10.00390625" style="0" customWidth="1"/>
    <col min="5" max="7" width="9.28125" style="0" customWidth="1"/>
    <col min="8" max="8" width="12.140625" style="0" customWidth="1"/>
    <col min="9" max="9" width="10.7109375" style="0" customWidth="1"/>
    <col min="10" max="10" width="13.140625" style="0" customWidth="1"/>
    <col min="11" max="11" width="11.421875" style="0" customWidth="1"/>
    <col min="12" max="13" width="10.421875" style="0" customWidth="1"/>
    <col min="14" max="14" width="10.28125" style="0" customWidth="1"/>
    <col min="15" max="15" width="12.140625" style="0" customWidth="1"/>
    <col min="16" max="16" width="6.421875" style="0" customWidth="1"/>
  </cols>
  <sheetData>
    <row r="1" ht="11.25" customHeight="1" hidden="1"/>
    <row r="2" ht="12.75" hidden="1"/>
    <row r="3" spans="1:12" ht="12.75">
      <c r="A3" s="88" t="s">
        <v>16</v>
      </c>
      <c r="B3" s="88"/>
      <c r="C3" s="88"/>
      <c r="D3" s="88"/>
      <c r="E3" s="88"/>
      <c r="F3" s="88"/>
      <c r="G3" s="88"/>
      <c r="H3" s="88"/>
      <c r="I3" s="88"/>
      <c r="J3" s="25"/>
      <c r="K3" s="25"/>
      <c r="L3" s="25"/>
    </row>
    <row r="4" spans="1:16" ht="110.25" customHeight="1">
      <c r="A4" s="17" t="s">
        <v>0</v>
      </c>
      <c r="B4" s="27" t="s">
        <v>31</v>
      </c>
      <c r="C4" s="20" t="s">
        <v>32</v>
      </c>
      <c r="D4" s="27" t="s">
        <v>33</v>
      </c>
      <c r="E4" s="20" t="s">
        <v>34</v>
      </c>
      <c r="F4" s="27" t="s">
        <v>35</v>
      </c>
      <c r="G4" s="20" t="s">
        <v>36</v>
      </c>
      <c r="H4" s="27" t="s">
        <v>37</v>
      </c>
      <c r="I4" s="20" t="s">
        <v>38</v>
      </c>
      <c r="J4" s="27" t="s">
        <v>39</v>
      </c>
      <c r="K4" s="20" t="s">
        <v>40</v>
      </c>
      <c r="L4" s="27" t="s">
        <v>41</v>
      </c>
      <c r="M4" s="20" t="s">
        <v>42</v>
      </c>
      <c r="N4" s="27" t="s">
        <v>43</v>
      </c>
      <c r="O4" s="20" t="s">
        <v>44</v>
      </c>
      <c r="P4" s="31" t="s">
        <v>19</v>
      </c>
    </row>
    <row r="5" spans="1:16" ht="11.25" customHeight="1">
      <c r="A5" s="14" t="s">
        <v>65</v>
      </c>
      <c r="B5" s="41">
        <v>3</v>
      </c>
      <c r="C5" s="39">
        <v>2</v>
      </c>
      <c r="D5" s="41">
        <v>2</v>
      </c>
      <c r="E5" s="39">
        <v>0</v>
      </c>
      <c r="F5" s="41">
        <v>0</v>
      </c>
      <c r="G5" s="39">
        <v>0</v>
      </c>
      <c r="H5" s="41">
        <v>2</v>
      </c>
      <c r="I5" s="39">
        <v>0</v>
      </c>
      <c r="J5" s="43">
        <v>0</v>
      </c>
      <c r="K5" s="40">
        <v>0.5</v>
      </c>
      <c r="L5" s="44">
        <v>2</v>
      </c>
      <c r="M5" s="40">
        <v>0</v>
      </c>
      <c r="N5" s="44">
        <v>1</v>
      </c>
      <c r="O5" s="40">
        <v>4</v>
      </c>
      <c r="P5" s="66">
        <f aca="true" t="shared" si="0" ref="P5:P12">SUM(B5:O5)</f>
        <v>16.5</v>
      </c>
    </row>
    <row r="6" spans="1:16" ht="12.75">
      <c r="A6" s="14" t="s">
        <v>54</v>
      </c>
      <c r="B6" s="41">
        <v>7</v>
      </c>
      <c r="C6" s="39">
        <v>2</v>
      </c>
      <c r="D6" s="41">
        <v>2</v>
      </c>
      <c r="E6" s="39">
        <v>2</v>
      </c>
      <c r="F6" s="41">
        <v>2</v>
      </c>
      <c r="G6" s="39">
        <v>1</v>
      </c>
      <c r="H6" s="41">
        <v>0</v>
      </c>
      <c r="I6" s="39">
        <v>0</v>
      </c>
      <c r="J6" s="43">
        <v>0</v>
      </c>
      <c r="K6" s="40">
        <v>0.5</v>
      </c>
      <c r="L6" s="44">
        <v>1</v>
      </c>
      <c r="M6" s="40">
        <v>10</v>
      </c>
      <c r="N6" s="44">
        <v>1</v>
      </c>
      <c r="O6" s="40">
        <v>30</v>
      </c>
      <c r="P6" s="66">
        <f t="shared" si="0"/>
        <v>58.5</v>
      </c>
    </row>
    <row r="7" spans="1:200" ht="12.75">
      <c r="A7" s="14" t="s">
        <v>57</v>
      </c>
      <c r="B7" s="41">
        <v>0</v>
      </c>
      <c r="C7" s="39">
        <v>2</v>
      </c>
      <c r="D7" s="41">
        <v>2</v>
      </c>
      <c r="E7" s="39">
        <v>2</v>
      </c>
      <c r="F7" s="41">
        <v>0</v>
      </c>
      <c r="G7" s="39">
        <v>1</v>
      </c>
      <c r="H7" s="41">
        <v>0</v>
      </c>
      <c r="I7" s="39">
        <v>0</v>
      </c>
      <c r="J7" s="43">
        <v>0</v>
      </c>
      <c r="K7" s="39">
        <v>2</v>
      </c>
      <c r="L7" s="41">
        <v>0</v>
      </c>
      <c r="M7" s="39">
        <v>0</v>
      </c>
      <c r="N7" s="41">
        <v>2</v>
      </c>
      <c r="O7" s="39">
        <v>55</v>
      </c>
      <c r="P7" s="66">
        <f t="shared" si="0"/>
        <v>66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</row>
    <row r="8" spans="1:16" ht="12.75">
      <c r="A8" s="14" t="s">
        <v>50</v>
      </c>
      <c r="B8" s="41">
        <v>4</v>
      </c>
      <c r="C8" s="39">
        <v>2</v>
      </c>
      <c r="D8" s="41">
        <v>1</v>
      </c>
      <c r="E8" s="39">
        <v>1</v>
      </c>
      <c r="F8" s="41">
        <v>2</v>
      </c>
      <c r="G8" s="39">
        <v>1</v>
      </c>
      <c r="H8" s="41">
        <v>0</v>
      </c>
      <c r="I8" s="39">
        <v>0</v>
      </c>
      <c r="J8" s="43">
        <v>0</v>
      </c>
      <c r="K8" s="40">
        <v>0.5</v>
      </c>
      <c r="L8" s="44">
        <v>1</v>
      </c>
      <c r="M8" s="40">
        <v>2</v>
      </c>
      <c r="N8" s="44">
        <v>1</v>
      </c>
      <c r="O8" s="40">
        <v>55</v>
      </c>
      <c r="P8" s="66">
        <f t="shared" si="0"/>
        <v>70.5</v>
      </c>
    </row>
    <row r="9" spans="1:16" ht="22.5">
      <c r="A9" s="14" t="s">
        <v>64</v>
      </c>
      <c r="B9" s="41">
        <v>3</v>
      </c>
      <c r="C9" s="39">
        <v>2</v>
      </c>
      <c r="D9" s="41">
        <v>1</v>
      </c>
      <c r="E9" s="39">
        <v>2</v>
      </c>
      <c r="F9" s="41">
        <v>1</v>
      </c>
      <c r="G9" s="22"/>
      <c r="H9" s="42">
        <v>0</v>
      </c>
      <c r="I9" s="22">
        <v>0</v>
      </c>
      <c r="J9" s="41">
        <v>0</v>
      </c>
      <c r="K9" s="40">
        <v>1.5</v>
      </c>
      <c r="L9" s="44">
        <v>0</v>
      </c>
      <c r="M9" s="40">
        <v>2</v>
      </c>
      <c r="N9" s="44">
        <v>1</v>
      </c>
      <c r="O9" s="40">
        <v>16</v>
      </c>
      <c r="P9" s="66">
        <f t="shared" si="0"/>
        <v>29.5</v>
      </c>
    </row>
    <row r="10" spans="1:16" ht="12.75">
      <c r="A10" s="14" t="s">
        <v>63</v>
      </c>
      <c r="B10" s="41">
        <v>0</v>
      </c>
      <c r="C10" s="39">
        <v>2</v>
      </c>
      <c r="D10" s="41">
        <v>2</v>
      </c>
      <c r="E10" s="39">
        <v>3</v>
      </c>
      <c r="F10" s="41">
        <v>1</v>
      </c>
      <c r="G10" s="39">
        <v>0</v>
      </c>
      <c r="H10" s="41">
        <v>0</v>
      </c>
      <c r="I10" s="39">
        <v>0</v>
      </c>
      <c r="J10" s="43">
        <v>0</v>
      </c>
      <c r="K10" s="40">
        <v>0.5</v>
      </c>
      <c r="L10" s="44">
        <v>1</v>
      </c>
      <c r="M10" s="40">
        <v>0</v>
      </c>
      <c r="N10" s="44">
        <v>2</v>
      </c>
      <c r="O10" s="40">
        <v>2</v>
      </c>
      <c r="P10" s="66">
        <f t="shared" si="0"/>
        <v>13.5</v>
      </c>
    </row>
    <row r="11" spans="1:16" ht="12.75">
      <c r="A11" s="14" t="s">
        <v>51</v>
      </c>
      <c r="B11" s="41">
        <v>0</v>
      </c>
      <c r="C11" s="39">
        <v>2</v>
      </c>
      <c r="D11" s="41">
        <v>2</v>
      </c>
      <c r="E11" s="39">
        <v>1</v>
      </c>
      <c r="F11" s="41">
        <v>1</v>
      </c>
      <c r="G11" s="39">
        <v>1</v>
      </c>
      <c r="H11" s="41">
        <v>0</v>
      </c>
      <c r="I11" s="39">
        <v>0</v>
      </c>
      <c r="J11" s="43">
        <v>0</v>
      </c>
      <c r="K11" s="40">
        <v>0</v>
      </c>
      <c r="L11" s="44">
        <v>0</v>
      </c>
      <c r="M11" s="40">
        <v>10</v>
      </c>
      <c r="N11" s="44">
        <v>0</v>
      </c>
      <c r="O11" s="40">
        <v>5</v>
      </c>
      <c r="P11" s="66">
        <f t="shared" si="0"/>
        <v>22</v>
      </c>
    </row>
    <row r="12" spans="1:16" ht="12.75">
      <c r="A12" s="16" t="s">
        <v>52</v>
      </c>
      <c r="B12" s="41">
        <v>2</v>
      </c>
      <c r="C12" s="39">
        <v>2</v>
      </c>
      <c r="D12" s="41">
        <v>2</v>
      </c>
      <c r="E12" s="39">
        <v>3</v>
      </c>
      <c r="F12" s="41">
        <v>1</v>
      </c>
      <c r="G12" s="39">
        <v>1</v>
      </c>
      <c r="H12" s="41">
        <v>0</v>
      </c>
      <c r="I12" s="39">
        <v>0</v>
      </c>
      <c r="J12" s="43">
        <v>0</v>
      </c>
      <c r="K12" s="40">
        <v>4</v>
      </c>
      <c r="L12" s="44">
        <v>0</v>
      </c>
      <c r="M12" s="40">
        <v>0</v>
      </c>
      <c r="N12" s="44">
        <v>15</v>
      </c>
      <c r="O12" s="40">
        <v>17</v>
      </c>
      <c r="P12" s="66">
        <f t="shared" si="0"/>
        <v>47</v>
      </c>
    </row>
    <row r="13" spans="1:16" ht="12.75">
      <c r="A13" s="16" t="s">
        <v>55</v>
      </c>
      <c r="B13" s="41">
        <v>6</v>
      </c>
      <c r="C13" s="39">
        <v>2</v>
      </c>
      <c r="D13" s="41">
        <v>2</v>
      </c>
      <c r="E13" s="39">
        <v>3</v>
      </c>
      <c r="F13" s="41">
        <v>1</v>
      </c>
      <c r="G13" s="39">
        <v>1</v>
      </c>
      <c r="H13" s="41">
        <v>0</v>
      </c>
      <c r="I13" s="39">
        <v>0</v>
      </c>
      <c r="J13" s="43">
        <v>0</v>
      </c>
      <c r="K13" s="40">
        <v>1.5</v>
      </c>
      <c r="L13" s="44">
        <v>5</v>
      </c>
      <c r="M13" s="40">
        <v>12</v>
      </c>
      <c r="N13" s="44">
        <v>0</v>
      </c>
      <c r="O13" s="40">
        <v>5</v>
      </c>
      <c r="P13" s="66">
        <f aca="true" t="shared" si="1" ref="P13:P20">SUM(B13:O13)</f>
        <v>38.5</v>
      </c>
    </row>
    <row r="14" spans="1:16" ht="15" customHeight="1">
      <c r="A14" s="16" t="s">
        <v>66</v>
      </c>
      <c r="B14" s="41">
        <v>4</v>
      </c>
      <c r="C14" s="39">
        <v>2</v>
      </c>
      <c r="D14" s="41">
        <v>1</v>
      </c>
      <c r="E14" s="39">
        <v>4</v>
      </c>
      <c r="F14" s="41">
        <v>2</v>
      </c>
      <c r="G14" s="39">
        <v>1</v>
      </c>
      <c r="H14" s="41">
        <v>0</v>
      </c>
      <c r="I14" s="39">
        <v>0</v>
      </c>
      <c r="J14" s="43">
        <v>0</v>
      </c>
      <c r="K14" s="40">
        <v>3.5</v>
      </c>
      <c r="L14" s="44">
        <v>0</v>
      </c>
      <c r="M14" s="40">
        <v>0</v>
      </c>
      <c r="N14" s="44">
        <v>0</v>
      </c>
      <c r="O14" s="40">
        <v>4</v>
      </c>
      <c r="P14" s="66">
        <f t="shared" si="1"/>
        <v>21.5</v>
      </c>
    </row>
    <row r="15" spans="1:16" ht="12.75">
      <c r="A15" s="16" t="s">
        <v>61</v>
      </c>
      <c r="B15" s="41">
        <v>10</v>
      </c>
      <c r="C15" s="39">
        <v>2</v>
      </c>
      <c r="D15" s="41">
        <v>2</v>
      </c>
      <c r="E15" s="39">
        <v>2</v>
      </c>
      <c r="F15" s="41">
        <v>1</v>
      </c>
      <c r="G15" s="39">
        <v>1</v>
      </c>
      <c r="H15" s="41">
        <v>0</v>
      </c>
      <c r="I15" s="39">
        <v>0</v>
      </c>
      <c r="J15" s="43">
        <v>0</v>
      </c>
      <c r="K15" s="40">
        <v>2</v>
      </c>
      <c r="L15" s="44">
        <v>0</v>
      </c>
      <c r="M15" s="40">
        <v>0</v>
      </c>
      <c r="N15" s="44">
        <v>4</v>
      </c>
      <c r="O15" s="40">
        <v>5</v>
      </c>
      <c r="P15" s="66">
        <f t="shared" si="1"/>
        <v>29</v>
      </c>
    </row>
    <row r="16" spans="1:16" ht="12.75">
      <c r="A16" s="16" t="s">
        <v>67</v>
      </c>
      <c r="B16" s="41">
        <v>11</v>
      </c>
      <c r="C16" s="39">
        <v>2</v>
      </c>
      <c r="D16" s="41">
        <v>3</v>
      </c>
      <c r="E16" s="39">
        <v>2</v>
      </c>
      <c r="F16" s="41">
        <v>1</v>
      </c>
      <c r="G16" s="39">
        <v>1</v>
      </c>
      <c r="H16" s="41">
        <v>0</v>
      </c>
      <c r="I16" s="39">
        <v>0</v>
      </c>
      <c r="J16" s="43">
        <v>0</v>
      </c>
      <c r="K16" s="40">
        <v>2</v>
      </c>
      <c r="L16" s="44">
        <v>18</v>
      </c>
      <c r="M16" s="40">
        <v>4</v>
      </c>
      <c r="N16" s="44">
        <v>2</v>
      </c>
      <c r="O16" s="40">
        <v>5</v>
      </c>
      <c r="P16" s="66">
        <f t="shared" si="1"/>
        <v>51</v>
      </c>
    </row>
    <row r="17" spans="1:16" ht="12.75">
      <c r="A17" s="16" t="s">
        <v>56</v>
      </c>
      <c r="B17" s="41">
        <v>3</v>
      </c>
      <c r="C17" s="39">
        <v>0</v>
      </c>
      <c r="D17" s="41">
        <v>2</v>
      </c>
      <c r="E17" s="39">
        <v>0</v>
      </c>
      <c r="F17" s="41">
        <v>1</v>
      </c>
      <c r="G17" s="39">
        <v>1</v>
      </c>
      <c r="H17" s="41">
        <v>1</v>
      </c>
      <c r="I17" s="39">
        <v>0</v>
      </c>
      <c r="J17" s="43">
        <v>0</v>
      </c>
      <c r="K17" s="40">
        <v>1.5</v>
      </c>
      <c r="L17" s="44">
        <v>0</v>
      </c>
      <c r="M17" s="40">
        <v>6</v>
      </c>
      <c r="N17" s="44">
        <v>0</v>
      </c>
      <c r="O17" s="40">
        <v>0</v>
      </c>
      <c r="P17" s="66">
        <f t="shared" si="1"/>
        <v>15.5</v>
      </c>
    </row>
    <row r="18" spans="1:16" ht="12.75">
      <c r="A18" s="16" t="s">
        <v>53</v>
      </c>
      <c r="B18" s="41">
        <v>2</v>
      </c>
      <c r="C18" s="39">
        <v>2</v>
      </c>
      <c r="D18" s="41">
        <v>2</v>
      </c>
      <c r="E18" s="39">
        <v>1</v>
      </c>
      <c r="F18" s="41">
        <v>0</v>
      </c>
      <c r="G18" s="39">
        <v>1</v>
      </c>
      <c r="H18" s="41">
        <v>0</v>
      </c>
      <c r="I18" s="39">
        <v>0</v>
      </c>
      <c r="J18" s="43">
        <v>0</v>
      </c>
      <c r="K18" s="40">
        <v>1</v>
      </c>
      <c r="L18" s="44">
        <v>0</v>
      </c>
      <c r="M18" s="40">
        <v>1</v>
      </c>
      <c r="N18" s="44">
        <v>1</v>
      </c>
      <c r="O18" s="40">
        <v>3</v>
      </c>
      <c r="P18" s="66">
        <f t="shared" si="1"/>
        <v>14</v>
      </c>
    </row>
    <row r="19" spans="1:16" ht="22.5">
      <c r="A19" s="16" t="s">
        <v>68</v>
      </c>
      <c r="B19" s="41">
        <v>2</v>
      </c>
      <c r="C19" s="39">
        <v>2</v>
      </c>
      <c r="D19" s="41">
        <v>2</v>
      </c>
      <c r="E19" s="39">
        <v>2</v>
      </c>
      <c r="F19" s="41">
        <v>2</v>
      </c>
      <c r="G19" s="39">
        <v>1</v>
      </c>
      <c r="H19" s="41">
        <v>0</v>
      </c>
      <c r="I19" s="39">
        <v>0</v>
      </c>
      <c r="J19" s="43">
        <v>0</v>
      </c>
      <c r="K19" s="40">
        <v>3.5</v>
      </c>
      <c r="L19" s="44">
        <v>24</v>
      </c>
      <c r="M19" s="40">
        <v>0</v>
      </c>
      <c r="N19" s="44">
        <v>4</v>
      </c>
      <c r="O19" s="40">
        <v>70</v>
      </c>
      <c r="P19" s="66">
        <f t="shared" si="1"/>
        <v>112.5</v>
      </c>
    </row>
    <row r="20" spans="1:16" ht="12.75">
      <c r="A20" s="16" t="s">
        <v>58</v>
      </c>
      <c r="B20" s="41">
        <v>17</v>
      </c>
      <c r="C20" s="39">
        <v>2</v>
      </c>
      <c r="D20" s="41">
        <v>2</v>
      </c>
      <c r="E20" s="39">
        <v>0</v>
      </c>
      <c r="F20" s="41">
        <v>2</v>
      </c>
      <c r="G20" s="39">
        <v>1</v>
      </c>
      <c r="H20" s="41">
        <v>0</v>
      </c>
      <c r="I20" s="39">
        <v>0</v>
      </c>
      <c r="J20" s="43">
        <v>0</v>
      </c>
      <c r="K20" s="40">
        <v>3</v>
      </c>
      <c r="L20" s="44">
        <v>2</v>
      </c>
      <c r="M20" s="40">
        <v>0</v>
      </c>
      <c r="N20" s="44">
        <v>1</v>
      </c>
      <c r="O20" s="40">
        <v>3</v>
      </c>
      <c r="P20" s="66">
        <f t="shared" si="1"/>
        <v>33</v>
      </c>
    </row>
  </sheetData>
  <sheetProtection/>
  <mergeCells count="1">
    <mergeCell ref="A3:I3"/>
  </mergeCells>
  <printOptions/>
  <pageMargins left="0.7874015748031497" right="0.7874015748031497" top="0.984251968503937" bottom="0.3937007874015748" header="0.5118110236220472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G19"/>
  <sheetViews>
    <sheetView zoomScalePageLayoutView="0" workbookViewId="0" topLeftCell="A1">
      <selection activeCell="A1" sqref="A1:E2"/>
    </sheetView>
  </sheetViews>
  <sheetFormatPr defaultColWidth="9.140625" defaultRowHeight="12.75"/>
  <cols>
    <col min="1" max="1" width="14.28125" style="0" customWidth="1"/>
    <col min="2" max="2" width="17.00390625" style="0" customWidth="1"/>
    <col min="3" max="3" width="13.57421875" style="0" customWidth="1"/>
    <col min="4" max="4" width="19.00390625" style="0" customWidth="1"/>
    <col min="5" max="5" width="7.421875" style="45" customWidth="1"/>
  </cols>
  <sheetData>
    <row r="1" spans="1:5" ht="12.75">
      <c r="A1" s="89" t="s">
        <v>17</v>
      </c>
      <c r="B1" s="89"/>
      <c r="C1" s="89"/>
      <c r="D1" s="89"/>
      <c r="E1" s="89"/>
    </row>
    <row r="2" spans="1:5" ht="12.75">
      <c r="A2" s="90"/>
      <c r="B2" s="90"/>
      <c r="C2" s="90"/>
      <c r="D2" s="90"/>
      <c r="E2" s="90"/>
    </row>
    <row r="3" spans="1:5" ht="64.5" customHeight="1">
      <c r="A3" s="1" t="s">
        <v>0</v>
      </c>
      <c r="B3" s="27" t="s">
        <v>45</v>
      </c>
      <c r="C3" s="20" t="s">
        <v>46</v>
      </c>
      <c r="D3" s="27" t="s">
        <v>47</v>
      </c>
      <c r="E3" s="35" t="s">
        <v>19</v>
      </c>
    </row>
    <row r="4" spans="1:5" ht="11.25" customHeight="1">
      <c r="A4" s="14" t="s">
        <v>65</v>
      </c>
      <c r="B4" s="46">
        <v>1</v>
      </c>
      <c r="C4" s="47">
        <v>0</v>
      </c>
      <c r="D4" s="42">
        <v>2</v>
      </c>
      <c r="E4" s="66">
        <f aca="true" t="shared" si="0" ref="E4:E11">SUM(B4:D4)</f>
        <v>3</v>
      </c>
    </row>
    <row r="5" spans="1:5" ht="13.5">
      <c r="A5" s="14" t="s">
        <v>54</v>
      </c>
      <c r="B5" s="46">
        <v>1</v>
      </c>
      <c r="C5" s="47">
        <v>0</v>
      </c>
      <c r="D5" s="46">
        <v>2</v>
      </c>
      <c r="E5" s="65">
        <f t="shared" si="0"/>
        <v>3</v>
      </c>
    </row>
    <row r="6" spans="1:215" ht="12.75">
      <c r="A6" s="14" t="s">
        <v>57</v>
      </c>
      <c r="B6" s="46">
        <v>1</v>
      </c>
      <c r="C6" s="47">
        <v>0</v>
      </c>
      <c r="D6" s="42">
        <v>3</v>
      </c>
      <c r="E6" s="66">
        <f t="shared" si="0"/>
        <v>4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</row>
    <row r="7" spans="1:5" ht="13.5">
      <c r="A7" s="14" t="s">
        <v>50</v>
      </c>
      <c r="B7" s="46">
        <v>1</v>
      </c>
      <c r="C7" s="47">
        <v>0</v>
      </c>
      <c r="D7" s="46">
        <v>2</v>
      </c>
      <c r="E7" s="65">
        <f t="shared" si="0"/>
        <v>3</v>
      </c>
    </row>
    <row r="8" spans="1:5" ht="22.5">
      <c r="A8" s="14" t="s">
        <v>64</v>
      </c>
      <c r="B8" s="46">
        <v>1</v>
      </c>
      <c r="C8" s="47">
        <v>0</v>
      </c>
      <c r="D8" s="42">
        <v>2</v>
      </c>
      <c r="E8" s="66">
        <f t="shared" si="0"/>
        <v>3</v>
      </c>
    </row>
    <row r="9" spans="1:5" ht="13.5">
      <c r="A9" s="14" t="s">
        <v>63</v>
      </c>
      <c r="B9" s="46">
        <v>1</v>
      </c>
      <c r="C9" s="47">
        <v>0</v>
      </c>
      <c r="D9" s="46">
        <v>2</v>
      </c>
      <c r="E9" s="65">
        <f t="shared" si="0"/>
        <v>3</v>
      </c>
    </row>
    <row r="10" spans="1:5" ht="12.75">
      <c r="A10" s="14" t="s">
        <v>51</v>
      </c>
      <c r="B10" s="46">
        <v>1</v>
      </c>
      <c r="C10" s="47">
        <v>0</v>
      </c>
      <c r="D10" s="42">
        <v>2</v>
      </c>
      <c r="E10" s="66">
        <f t="shared" si="0"/>
        <v>3</v>
      </c>
    </row>
    <row r="11" spans="1:5" ht="13.5">
      <c r="A11" s="16" t="s">
        <v>52</v>
      </c>
      <c r="B11" s="46"/>
      <c r="C11" s="47"/>
      <c r="D11" s="46"/>
      <c r="E11" s="65">
        <f t="shared" si="0"/>
        <v>0</v>
      </c>
    </row>
    <row r="12" spans="1:5" ht="13.5">
      <c r="A12" s="16" t="s">
        <v>55</v>
      </c>
      <c r="B12" s="46">
        <v>1</v>
      </c>
      <c r="C12" s="47">
        <v>0</v>
      </c>
      <c r="D12" s="46">
        <v>1</v>
      </c>
      <c r="E12" s="65">
        <f aca="true" t="shared" si="1" ref="E12:E19">SUM(B12:D12)</f>
        <v>2</v>
      </c>
    </row>
    <row r="13" spans="1:5" ht="22.5">
      <c r="A13" s="16" t="s">
        <v>66</v>
      </c>
      <c r="B13" s="46">
        <v>1</v>
      </c>
      <c r="C13" s="47">
        <v>0</v>
      </c>
      <c r="D13" s="46">
        <v>2</v>
      </c>
      <c r="E13" s="65">
        <f t="shared" si="1"/>
        <v>3</v>
      </c>
    </row>
    <row r="14" spans="1:5" ht="13.5">
      <c r="A14" s="16" t="s">
        <v>70</v>
      </c>
      <c r="B14" s="46">
        <v>1</v>
      </c>
      <c r="C14" s="47">
        <v>0</v>
      </c>
      <c r="D14" s="46">
        <v>2</v>
      </c>
      <c r="E14" s="65">
        <f t="shared" si="1"/>
        <v>3</v>
      </c>
    </row>
    <row r="15" spans="1:5" ht="13.5">
      <c r="A15" s="16" t="s">
        <v>67</v>
      </c>
      <c r="B15" s="46">
        <v>1</v>
      </c>
      <c r="C15" s="47">
        <v>0</v>
      </c>
      <c r="D15" s="46">
        <v>2</v>
      </c>
      <c r="E15" s="65">
        <f t="shared" si="1"/>
        <v>3</v>
      </c>
    </row>
    <row r="16" spans="1:5" ht="13.5">
      <c r="A16" s="16" t="s">
        <v>56</v>
      </c>
      <c r="B16" s="46">
        <v>1</v>
      </c>
      <c r="C16" s="47">
        <v>0</v>
      </c>
      <c r="D16" s="46">
        <v>2</v>
      </c>
      <c r="E16" s="65">
        <f t="shared" si="1"/>
        <v>3</v>
      </c>
    </row>
    <row r="17" spans="1:5" ht="13.5">
      <c r="A17" s="16" t="s">
        <v>53</v>
      </c>
      <c r="B17" s="46">
        <v>1</v>
      </c>
      <c r="C17" s="47">
        <v>0</v>
      </c>
      <c r="D17" s="46">
        <v>2</v>
      </c>
      <c r="E17" s="65">
        <f t="shared" si="1"/>
        <v>3</v>
      </c>
    </row>
    <row r="18" spans="1:5" ht="22.5">
      <c r="A18" s="16" t="s">
        <v>68</v>
      </c>
      <c r="B18" s="46">
        <v>1</v>
      </c>
      <c r="C18" s="47">
        <v>1</v>
      </c>
      <c r="D18" s="46">
        <v>2</v>
      </c>
      <c r="E18" s="65">
        <f t="shared" si="1"/>
        <v>4</v>
      </c>
    </row>
    <row r="19" spans="1:5" ht="13.5">
      <c r="A19" s="16" t="s">
        <v>58</v>
      </c>
      <c r="B19" s="46">
        <v>1</v>
      </c>
      <c r="C19" s="47">
        <v>0</v>
      </c>
      <c r="D19" s="46">
        <v>2</v>
      </c>
      <c r="E19" s="65">
        <f t="shared" si="1"/>
        <v>3</v>
      </c>
    </row>
  </sheetData>
  <sheetProtection/>
  <mergeCells count="1">
    <mergeCell ref="A1:E2"/>
  </mergeCells>
  <printOptions/>
  <pageMargins left="1.46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W20"/>
  <sheetViews>
    <sheetView zoomScale="110" zoomScaleNormal="110" zoomScalePageLayoutView="0" workbookViewId="0" topLeftCell="A1">
      <selection activeCell="G20" sqref="G20"/>
    </sheetView>
  </sheetViews>
  <sheetFormatPr defaultColWidth="9.140625" defaultRowHeight="12.75"/>
  <cols>
    <col min="1" max="1" width="3.421875" style="0" customWidth="1"/>
    <col min="2" max="2" width="15.7109375" style="0" customWidth="1"/>
    <col min="3" max="3" width="7.8515625" style="0" customWidth="1"/>
    <col min="4" max="4" width="8.28125" style="0" customWidth="1"/>
    <col min="5" max="5" width="8.140625" style="0" customWidth="1"/>
    <col min="6" max="6" width="8.28125" style="0" customWidth="1"/>
    <col min="7" max="7" width="7.7109375" style="0" customWidth="1"/>
    <col min="8" max="8" width="8.28125" style="0" customWidth="1"/>
    <col min="9" max="9" width="8.7109375" style="0" customWidth="1"/>
    <col min="10" max="10" width="9.7109375" style="0" customWidth="1"/>
    <col min="11" max="11" width="7.421875" style="0" customWidth="1"/>
    <col min="12" max="12" width="5.140625" style="0" customWidth="1"/>
    <col min="14" max="15" width="5.00390625" style="0" customWidth="1"/>
    <col min="17" max="17" width="4.57421875" style="0" customWidth="1"/>
    <col min="18" max="18" width="5.421875" style="0" customWidth="1"/>
    <col min="20" max="20" width="4.7109375" style="0" customWidth="1"/>
    <col min="21" max="21" width="5.140625" style="0" customWidth="1"/>
    <col min="23" max="24" width="4.421875" style="0" customWidth="1"/>
    <col min="26" max="26" width="5.28125" style="0" customWidth="1"/>
  </cols>
  <sheetData>
    <row r="1" spans="1:11" ht="12.75">
      <c r="A1" s="91" t="s">
        <v>18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3" spans="1:11" ht="39.75" customHeight="1">
      <c r="A3" s="17" t="s">
        <v>11</v>
      </c>
      <c r="B3" s="17" t="s">
        <v>0</v>
      </c>
      <c r="C3" s="27" t="s">
        <v>2</v>
      </c>
      <c r="D3" s="20" t="s">
        <v>9</v>
      </c>
      <c r="E3" s="27" t="s">
        <v>10</v>
      </c>
      <c r="F3" s="20" t="s">
        <v>3</v>
      </c>
      <c r="G3" s="27" t="s">
        <v>4</v>
      </c>
      <c r="H3" s="20" t="s">
        <v>5</v>
      </c>
      <c r="I3" s="31" t="s">
        <v>6</v>
      </c>
      <c r="J3" s="57" t="s">
        <v>7</v>
      </c>
      <c r="K3" s="58" t="s">
        <v>8</v>
      </c>
    </row>
    <row r="4" spans="1:11" ht="13.5">
      <c r="A4" s="24">
        <v>1</v>
      </c>
      <c r="B4" s="12" t="s">
        <v>51</v>
      </c>
      <c r="C4" s="68">
        <v>25</v>
      </c>
      <c r="D4" s="48">
        <v>203</v>
      </c>
      <c r="E4" s="68">
        <v>16.5</v>
      </c>
      <c r="F4" s="50">
        <v>9</v>
      </c>
      <c r="G4" s="49">
        <f>'Таблица 5'!P11</f>
        <v>22</v>
      </c>
      <c r="H4" s="50">
        <v>3</v>
      </c>
      <c r="I4" s="36">
        <f aca="true" t="shared" si="0" ref="I4:I19">SUM(C4:H4)</f>
        <v>278.5</v>
      </c>
      <c r="J4" s="71">
        <f aca="true" t="shared" si="1" ref="J4:J19">I4/6</f>
        <v>46.416666666666664</v>
      </c>
      <c r="K4" s="60">
        <v>1</v>
      </c>
    </row>
    <row r="5" spans="1:205" ht="13.5">
      <c r="A5" s="24">
        <v>2</v>
      </c>
      <c r="B5" s="12" t="s">
        <v>52</v>
      </c>
      <c r="C5" s="51">
        <v>4</v>
      </c>
      <c r="D5" s="52">
        <v>162.5</v>
      </c>
      <c r="E5" s="51">
        <v>7</v>
      </c>
      <c r="F5" s="54">
        <v>16</v>
      </c>
      <c r="G5" s="55">
        <f>'Таблица 5'!P12</f>
        <v>47</v>
      </c>
      <c r="H5" s="56">
        <v>6</v>
      </c>
      <c r="I5" s="36">
        <f t="shared" si="0"/>
        <v>242.5</v>
      </c>
      <c r="J5" s="72">
        <f t="shared" si="1"/>
        <v>40.416666666666664</v>
      </c>
      <c r="K5" s="59">
        <v>2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</row>
    <row r="6" spans="1:11" ht="13.5">
      <c r="A6" s="24">
        <v>3</v>
      </c>
      <c r="B6" s="12" t="s">
        <v>55</v>
      </c>
      <c r="C6" s="51">
        <v>23</v>
      </c>
      <c r="D6" s="52">
        <v>145</v>
      </c>
      <c r="E6" s="51">
        <v>3</v>
      </c>
      <c r="F6" s="54">
        <v>7</v>
      </c>
      <c r="G6" s="55">
        <f>'Таблица 5'!P13</f>
        <v>38.5</v>
      </c>
      <c r="H6" s="56">
        <v>2</v>
      </c>
      <c r="I6" s="36">
        <f t="shared" si="0"/>
        <v>218.5</v>
      </c>
      <c r="J6" s="72">
        <f t="shared" si="1"/>
        <v>36.416666666666664</v>
      </c>
      <c r="K6" s="60">
        <v>3</v>
      </c>
    </row>
    <row r="7" spans="1:11" ht="13.5">
      <c r="A7" s="24">
        <v>4</v>
      </c>
      <c r="B7" s="12" t="s">
        <v>60</v>
      </c>
      <c r="C7" s="51">
        <v>7.5</v>
      </c>
      <c r="D7" s="52">
        <v>145.5</v>
      </c>
      <c r="E7" s="51">
        <v>3</v>
      </c>
      <c r="F7" s="54">
        <v>8</v>
      </c>
      <c r="G7" s="55">
        <f>'Таблица 5'!P16</f>
        <v>51</v>
      </c>
      <c r="H7" s="56">
        <v>3</v>
      </c>
      <c r="I7" s="36">
        <f t="shared" si="0"/>
        <v>218</v>
      </c>
      <c r="J7" s="72">
        <f t="shared" si="1"/>
        <v>36.333333333333336</v>
      </c>
      <c r="K7" s="60">
        <v>4</v>
      </c>
    </row>
    <row r="8" spans="1:11" ht="13.5">
      <c r="A8" s="24">
        <v>5</v>
      </c>
      <c r="B8" s="12" t="s">
        <v>63</v>
      </c>
      <c r="C8" s="51">
        <v>9.5</v>
      </c>
      <c r="D8" s="52">
        <v>160</v>
      </c>
      <c r="E8" s="51">
        <v>8</v>
      </c>
      <c r="F8" s="54">
        <v>8</v>
      </c>
      <c r="G8" s="55">
        <f>'Таблица 5'!P10</f>
        <v>13.5</v>
      </c>
      <c r="H8" s="56">
        <v>3</v>
      </c>
      <c r="I8" s="36">
        <f t="shared" si="0"/>
        <v>202</v>
      </c>
      <c r="J8" s="72">
        <f t="shared" si="1"/>
        <v>33.666666666666664</v>
      </c>
      <c r="K8" s="60">
        <v>5</v>
      </c>
    </row>
    <row r="9" spans="1:11" ht="13.5">
      <c r="A9" s="24">
        <v>6</v>
      </c>
      <c r="B9" s="12" t="s">
        <v>54</v>
      </c>
      <c r="C9" s="51">
        <v>14</v>
      </c>
      <c r="D9" s="52">
        <v>91</v>
      </c>
      <c r="E9" s="53">
        <v>20</v>
      </c>
      <c r="F9" s="54">
        <v>8</v>
      </c>
      <c r="G9" s="55">
        <f>'Таблица 5'!P6</f>
        <v>58.5</v>
      </c>
      <c r="H9" s="56">
        <v>3</v>
      </c>
      <c r="I9" s="36">
        <f t="shared" si="0"/>
        <v>194.5</v>
      </c>
      <c r="J9" s="72">
        <f t="shared" si="1"/>
        <v>32.416666666666664</v>
      </c>
      <c r="K9" s="60">
        <v>6</v>
      </c>
    </row>
    <row r="10" spans="1:11" ht="13.5">
      <c r="A10" s="24">
        <v>7</v>
      </c>
      <c r="B10" s="12" t="s">
        <v>64</v>
      </c>
      <c r="C10" s="51">
        <v>14</v>
      </c>
      <c r="D10" s="52">
        <v>91</v>
      </c>
      <c r="E10" s="51">
        <v>20</v>
      </c>
      <c r="F10" s="54">
        <v>8</v>
      </c>
      <c r="G10" s="55">
        <f>'Таблица 5'!P9</f>
        <v>29.5</v>
      </c>
      <c r="H10" s="54">
        <v>3</v>
      </c>
      <c r="I10" s="36">
        <f t="shared" si="0"/>
        <v>165.5</v>
      </c>
      <c r="J10" s="72">
        <f t="shared" si="1"/>
        <v>27.583333333333332</v>
      </c>
      <c r="K10" s="60">
        <v>6</v>
      </c>
    </row>
    <row r="11" spans="1:11" ht="13.5">
      <c r="A11" s="24">
        <v>8</v>
      </c>
      <c r="B11" s="23" t="s">
        <v>59</v>
      </c>
      <c r="C11" s="51">
        <v>9.5</v>
      </c>
      <c r="D11" s="52">
        <v>37</v>
      </c>
      <c r="E11" s="51">
        <v>9</v>
      </c>
      <c r="F11" s="54">
        <v>9</v>
      </c>
      <c r="G11" s="55">
        <f>'Таблица 5'!P19</f>
        <v>112.5</v>
      </c>
      <c r="H11" s="56">
        <v>4</v>
      </c>
      <c r="I11" s="36">
        <f t="shared" si="0"/>
        <v>181</v>
      </c>
      <c r="J11" s="72">
        <f t="shared" si="1"/>
        <v>30.166666666666668</v>
      </c>
      <c r="K11" s="60">
        <v>7</v>
      </c>
    </row>
    <row r="12" spans="1:11" ht="13.5">
      <c r="A12" s="24">
        <v>9</v>
      </c>
      <c r="B12" s="23" t="s">
        <v>50</v>
      </c>
      <c r="C12" s="51">
        <v>6.5</v>
      </c>
      <c r="D12" s="52">
        <v>46</v>
      </c>
      <c r="E12" s="53">
        <v>22</v>
      </c>
      <c r="F12" s="54">
        <v>8</v>
      </c>
      <c r="G12" s="55">
        <f>'Таблица 5'!P8</f>
        <v>70.5</v>
      </c>
      <c r="H12" s="56">
        <v>3</v>
      </c>
      <c r="I12" s="36">
        <f t="shared" si="0"/>
        <v>156</v>
      </c>
      <c r="J12" s="72">
        <f t="shared" si="1"/>
        <v>26</v>
      </c>
      <c r="K12" s="60">
        <v>8</v>
      </c>
    </row>
    <row r="13" spans="1:11" ht="13.5">
      <c r="A13" s="24">
        <v>10</v>
      </c>
      <c r="B13" s="23" t="s">
        <v>61</v>
      </c>
      <c r="C13" s="51">
        <v>3</v>
      </c>
      <c r="D13" s="52">
        <v>68</v>
      </c>
      <c r="E13" s="51">
        <v>4</v>
      </c>
      <c r="F13" s="54">
        <v>6</v>
      </c>
      <c r="G13" s="55">
        <f>'Таблица 5'!P15</f>
        <v>29</v>
      </c>
      <c r="H13" s="56">
        <v>3</v>
      </c>
      <c r="I13" s="36">
        <f t="shared" si="0"/>
        <v>113</v>
      </c>
      <c r="J13" s="72">
        <f t="shared" si="1"/>
        <v>18.833333333333332</v>
      </c>
      <c r="K13" s="60">
        <v>9</v>
      </c>
    </row>
    <row r="14" spans="1:11" ht="13.5">
      <c r="A14" s="24">
        <v>11</v>
      </c>
      <c r="B14" s="23" t="s">
        <v>57</v>
      </c>
      <c r="C14" s="51">
        <v>2</v>
      </c>
      <c r="D14" s="52">
        <v>38</v>
      </c>
      <c r="E14" s="53">
        <v>8</v>
      </c>
      <c r="F14" s="54">
        <v>9</v>
      </c>
      <c r="G14" s="55">
        <f>'Таблица 5'!P7</f>
        <v>66</v>
      </c>
      <c r="H14" s="54">
        <v>6</v>
      </c>
      <c r="I14" s="36">
        <f t="shared" si="0"/>
        <v>129</v>
      </c>
      <c r="J14" s="72">
        <f t="shared" si="1"/>
        <v>21.5</v>
      </c>
      <c r="K14" s="60">
        <v>10</v>
      </c>
    </row>
    <row r="15" spans="1:11" ht="13.5">
      <c r="A15" s="24">
        <v>12</v>
      </c>
      <c r="B15" s="23" t="s">
        <v>53</v>
      </c>
      <c r="C15" s="51">
        <v>3.5</v>
      </c>
      <c r="D15" s="52">
        <v>34.5</v>
      </c>
      <c r="E15" s="51">
        <v>14</v>
      </c>
      <c r="F15" s="54">
        <v>6</v>
      </c>
      <c r="G15" s="55">
        <f>'Таблица 5'!P18</f>
        <v>14</v>
      </c>
      <c r="H15" s="56">
        <v>3</v>
      </c>
      <c r="I15" s="36">
        <f t="shared" si="0"/>
        <v>75</v>
      </c>
      <c r="J15" s="72">
        <f t="shared" si="1"/>
        <v>12.5</v>
      </c>
      <c r="K15" s="60">
        <v>11</v>
      </c>
    </row>
    <row r="16" spans="1:11" ht="13.5">
      <c r="A16" s="24">
        <v>13</v>
      </c>
      <c r="B16" s="23" t="s">
        <v>56</v>
      </c>
      <c r="C16" s="51">
        <v>7.5</v>
      </c>
      <c r="D16" s="52">
        <v>38</v>
      </c>
      <c r="E16" s="51">
        <v>2</v>
      </c>
      <c r="F16" s="54">
        <v>6</v>
      </c>
      <c r="G16" s="55">
        <f>'Таблица 5'!P17</f>
        <v>15.5</v>
      </c>
      <c r="H16" s="56">
        <v>3</v>
      </c>
      <c r="I16" s="36">
        <f t="shared" si="0"/>
        <v>72</v>
      </c>
      <c r="J16" s="72">
        <f t="shared" si="1"/>
        <v>12</v>
      </c>
      <c r="K16" s="60">
        <v>12</v>
      </c>
    </row>
    <row r="17" spans="1:11" ht="13.5">
      <c r="A17" s="24">
        <v>14</v>
      </c>
      <c r="B17" s="23" t="s">
        <v>62</v>
      </c>
      <c r="C17" s="51">
        <v>3</v>
      </c>
      <c r="D17" s="52">
        <v>9</v>
      </c>
      <c r="E17" s="51">
        <v>5.5</v>
      </c>
      <c r="F17" s="54">
        <v>6</v>
      </c>
      <c r="G17" s="55">
        <f>'Таблица 5'!P14</f>
        <v>21.5</v>
      </c>
      <c r="H17" s="56">
        <v>3</v>
      </c>
      <c r="I17" s="36">
        <f t="shared" si="0"/>
        <v>48</v>
      </c>
      <c r="J17" s="72">
        <f t="shared" si="1"/>
        <v>8</v>
      </c>
      <c r="K17" s="60">
        <v>13</v>
      </c>
    </row>
    <row r="18" spans="1:11" ht="13.5">
      <c r="A18" s="24">
        <v>15</v>
      </c>
      <c r="B18" s="23" t="s">
        <v>58</v>
      </c>
      <c r="C18" s="51">
        <v>7</v>
      </c>
      <c r="D18" s="52">
        <v>6</v>
      </c>
      <c r="E18" s="51">
        <v>4.5</v>
      </c>
      <c r="F18" s="54">
        <v>6</v>
      </c>
      <c r="G18" s="55">
        <f>'Таблица 5'!P20</f>
        <v>33</v>
      </c>
      <c r="H18" s="56">
        <v>3</v>
      </c>
      <c r="I18" s="36">
        <f t="shared" si="0"/>
        <v>59.5</v>
      </c>
      <c r="J18" s="72">
        <f t="shared" si="1"/>
        <v>9.916666666666666</v>
      </c>
      <c r="K18" s="60">
        <v>14</v>
      </c>
    </row>
    <row r="19" spans="1:11" ht="13.5">
      <c r="A19" s="24">
        <v>16</v>
      </c>
      <c r="B19" s="23" t="s">
        <v>65</v>
      </c>
      <c r="C19" s="69">
        <v>4.5</v>
      </c>
      <c r="D19" s="52">
        <v>14</v>
      </c>
      <c r="E19" s="53">
        <v>3</v>
      </c>
      <c r="F19" s="56">
        <v>8</v>
      </c>
      <c r="G19" s="55">
        <f>'Таблица 5'!P5</f>
        <v>16.5</v>
      </c>
      <c r="H19" s="54">
        <v>3</v>
      </c>
      <c r="I19" s="36">
        <f t="shared" si="0"/>
        <v>49</v>
      </c>
      <c r="J19" s="72">
        <f t="shared" si="1"/>
        <v>8.166666666666666</v>
      </c>
      <c r="K19" s="60">
        <v>15</v>
      </c>
    </row>
    <row r="20" spans="1:11" ht="12.75">
      <c r="A20" s="70"/>
      <c r="B20" s="75" t="s">
        <v>19</v>
      </c>
      <c r="C20" s="80">
        <f aca="true" t="shared" si="2" ref="C20:H20">AVERAGE(C4:C19)</f>
        <v>8.96875</v>
      </c>
      <c r="D20" s="80">
        <f t="shared" si="2"/>
        <v>80.53125</v>
      </c>
      <c r="E20" s="80">
        <f t="shared" si="2"/>
        <v>9.34375</v>
      </c>
      <c r="F20" s="80">
        <f t="shared" si="2"/>
        <v>8</v>
      </c>
      <c r="G20" s="80">
        <f t="shared" si="2"/>
        <v>39.90625</v>
      </c>
      <c r="H20" s="80">
        <f t="shared" si="2"/>
        <v>3.375</v>
      </c>
      <c r="I20" s="70"/>
      <c r="J20" s="70"/>
      <c r="K20" s="70"/>
    </row>
  </sheetData>
  <sheetProtection/>
  <mergeCells count="1">
    <mergeCell ref="A1:K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120" zoomScaleNormal="120" zoomScalePageLayoutView="0" workbookViewId="0" topLeftCell="A1">
      <selection activeCell="D9" sqref="D9"/>
    </sheetView>
  </sheetViews>
  <sheetFormatPr defaultColWidth="9.140625" defaultRowHeight="12.75"/>
  <cols>
    <col min="2" max="2" width="50.421875" style="0" customWidth="1"/>
    <col min="3" max="3" width="11.421875" style="0" customWidth="1"/>
    <col min="4" max="4" width="13.421875" style="0" customWidth="1"/>
  </cols>
  <sheetData>
    <row r="1" spans="1:4" ht="12.75">
      <c r="A1" s="92" t="s">
        <v>72</v>
      </c>
      <c r="B1" s="92"/>
      <c r="C1" s="92"/>
      <c r="D1" s="92"/>
    </row>
    <row r="3" spans="1:4" ht="25.5">
      <c r="A3" s="76" t="s">
        <v>11</v>
      </c>
      <c r="B3" s="76" t="s">
        <v>71</v>
      </c>
      <c r="C3" s="77" t="s">
        <v>73</v>
      </c>
      <c r="D3" s="79" t="s">
        <v>74</v>
      </c>
    </row>
    <row r="4" spans="1:4" ht="12.75">
      <c r="A4" s="74">
        <v>1</v>
      </c>
      <c r="B4" s="73" t="s">
        <v>13</v>
      </c>
      <c r="C4" s="78">
        <v>5.6</v>
      </c>
      <c r="D4" s="81">
        <f>'Итоговая таблица по педагогам'!C20</f>
        <v>8.96875</v>
      </c>
    </row>
    <row r="5" spans="1:4" ht="12.75">
      <c r="A5" s="74">
        <v>2</v>
      </c>
      <c r="B5" s="73" t="s">
        <v>12</v>
      </c>
      <c r="C5" s="78">
        <v>26.5</v>
      </c>
      <c r="D5" s="81">
        <f>'Итоговая таблица по педагогам'!D20</f>
        <v>80.53125</v>
      </c>
    </row>
    <row r="6" spans="1:4" ht="38.25">
      <c r="A6" s="74">
        <v>3</v>
      </c>
      <c r="B6" s="73" t="s">
        <v>14</v>
      </c>
      <c r="C6" s="78">
        <v>4.4</v>
      </c>
      <c r="D6" s="81">
        <f>'Итоговая таблица по педагогам'!E20</f>
        <v>9.34375</v>
      </c>
    </row>
    <row r="7" spans="1:4" ht="12.75">
      <c r="A7" s="74">
        <v>4</v>
      </c>
      <c r="B7" s="73" t="s">
        <v>15</v>
      </c>
      <c r="C7" s="78">
        <v>6.7</v>
      </c>
      <c r="D7" s="81">
        <f>'Итоговая таблица по педагогам'!F20</f>
        <v>8</v>
      </c>
    </row>
    <row r="8" spans="1:4" ht="25.5">
      <c r="A8" s="74">
        <v>5</v>
      </c>
      <c r="B8" s="73" t="s">
        <v>16</v>
      </c>
      <c r="C8" s="78">
        <v>27.8</v>
      </c>
      <c r="D8" s="81">
        <f>'Итоговая таблица по педагогам'!G20</f>
        <v>39.90625</v>
      </c>
    </row>
    <row r="9" spans="1:4" ht="25.5">
      <c r="A9" s="74">
        <v>6</v>
      </c>
      <c r="B9" s="73" t="s">
        <v>17</v>
      </c>
      <c r="C9" s="78">
        <v>3</v>
      </c>
      <c r="D9" s="81">
        <f>'Итоговая таблица по педагогам'!H20</f>
        <v>3.375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2015-05-21T05:32:58Z</cp:lastPrinted>
  <dcterms:created xsi:type="dcterms:W3CDTF">1996-10-08T23:32:33Z</dcterms:created>
  <dcterms:modified xsi:type="dcterms:W3CDTF">2015-05-21T07:50:56Z</dcterms:modified>
  <cp:category/>
  <cp:version/>
  <cp:contentType/>
  <cp:contentStatus/>
</cp:coreProperties>
</file>