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россворд" sheetId="1" r:id="rId1"/>
    <sheet name="ответы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<sst xmlns="http://schemas.openxmlformats.org/spreadsheetml/2006/main" count="77" uniqueCount="43">
  <si>
    <t xml:space="preserve"> </t>
  </si>
  <si>
    <t>кроссворд "животные"</t>
  </si>
  <si>
    <t>в</t>
  </si>
  <si>
    <t>л</t>
  </si>
  <si>
    <t>о</t>
  </si>
  <si>
    <t>к</t>
  </si>
  <si>
    <t>ы</t>
  </si>
  <si>
    <t>д</t>
  </si>
  <si>
    <t>р</t>
  </si>
  <si>
    <t>а</t>
  </si>
  <si>
    <t>По горизонтали:</t>
  </si>
  <si>
    <t>у</t>
  </si>
  <si>
    <t>с</t>
  </si>
  <si>
    <t>я</t>
  </si>
  <si>
    <t>б</t>
  </si>
  <si>
    <t>н</t>
  </si>
  <si>
    <t>е</t>
  </si>
  <si>
    <t>з</t>
  </si>
  <si>
    <t>м</t>
  </si>
  <si>
    <t>ж</t>
  </si>
  <si>
    <t>ь</t>
  </si>
  <si>
    <t>и</t>
  </si>
  <si>
    <t>ф</t>
  </si>
  <si>
    <t>т</t>
  </si>
  <si>
    <t>Вопросы</t>
  </si>
  <si>
    <t>1. зверь, жилище которого называется "хатка".</t>
  </si>
  <si>
    <t>3. крупное северное животное с большими клыками</t>
  </si>
  <si>
    <t>6. водоплавающее животное</t>
  </si>
  <si>
    <t>9. снежный барс</t>
  </si>
  <si>
    <t>12. маленький хищный зверек</t>
  </si>
  <si>
    <t>13. дикая свинья</t>
  </si>
  <si>
    <t>14. имя волка - важака стаи из "Книги джунглей" Р. Киплинга</t>
  </si>
  <si>
    <t>По вертикали:</t>
  </si>
  <si>
    <t>1. домашнее животное.</t>
  </si>
  <si>
    <t>2. лесной пушной зверек</t>
  </si>
  <si>
    <t>4. животное, на котором ездят жители Севера</t>
  </si>
  <si>
    <t>5. самое длинншее животное</t>
  </si>
  <si>
    <t>6. серый лесной хищник</t>
  </si>
  <si>
    <t>7. кличка кошки из повести С. Михайлова "Кошачья сказка"</t>
  </si>
  <si>
    <t>8. полосатая родственница лошади</t>
  </si>
  <si>
    <t>10. автор исследования "Жизни животных"</t>
  </si>
  <si>
    <t>11. группа зверей, живущих и охотящихся вместе.</t>
  </si>
  <si>
    <t>K14: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</si>
</sst>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7" width="2.7109375" style="0" customWidth="1"/>
  </cols>
  <sheetData>
    <row r="1" spans="1:17" ht="12.7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0" ht="1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T2" s="11" t="s">
        <v>24</v>
      </c>
    </row>
    <row r="3" spans="1:20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t="s">
        <v>10</v>
      </c>
    </row>
    <row r="4" spans="1:20" ht="14.25" thickBot="1" thickTop="1">
      <c r="A4" s="1"/>
      <c r="B4" s="1"/>
      <c r="C4" s="1"/>
      <c r="D4" s="1"/>
      <c r="E4" s="2"/>
      <c r="F4" s="4"/>
      <c r="G4" s="2"/>
      <c r="H4" s="5"/>
      <c r="I4" s="1"/>
      <c r="J4" s="4"/>
      <c r="K4" s="2"/>
      <c r="L4" s="6"/>
      <c r="M4" s="8"/>
      <c r="N4" s="1"/>
      <c r="O4" s="1"/>
      <c r="P4" s="1"/>
      <c r="Q4" s="1"/>
      <c r="T4" t="s">
        <v>25</v>
      </c>
    </row>
    <row r="5" spans="1:20" ht="14.25" thickBot="1" thickTop="1">
      <c r="A5" s="2"/>
      <c r="B5" s="4"/>
      <c r="C5" s="2"/>
      <c r="D5" s="6"/>
      <c r="E5" s="3"/>
      <c r="F5" s="1"/>
      <c r="G5" s="2"/>
      <c r="H5" s="1"/>
      <c r="I5" s="2"/>
      <c r="J5" s="1"/>
      <c r="K5" s="2"/>
      <c r="L5" s="1"/>
      <c r="M5" s="2"/>
      <c r="N5" s="4"/>
      <c r="O5" s="2"/>
      <c r="P5" s="6"/>
      <c r="Q5" s="2"/>
      <c r="T5" t="s">
        <v>26</v>
      </c>
    </row>
    <row r="6" spans="1:20" ht="14.25" thickBot="1" thickTop="1">
      <c r="A6" s="7"/>
      <c r="B6" s="9"/>
      <c r="C6" s="8"/>
      <c r="D6" s="9"/>
      <c r="E6" s="8"/>
      <c r="F6" s="1"/>
      <c r="G6" s="8"/>
      <c r="H6" s="1"/>
      <c r="I6" s="2"/>
      <c r="J6" s="1"/>
      <c r="K6" s="2"/>
      <c r="L6" s="1"/>
      <c r="M6" s="3"/>
      <c r="N6" s="9"/>
      <c r="O6" s="2"/>
      <c r="P6" s="9"/>
      <c r="Q6" s="2"/>
      <c r="T6" t="s">
        <v>27</v>
      </c>
    </row>
    <row r="7" spans="1:20" ht="14.25" thickBot="1" thickTop="1">
      <c r="A7" s="2"/>
      <c r="B7" s="10"/>
      <c r="C7" s="2"/>
      <c r="D7" s="10"/>
      <c r="E7" s="2"/>
      <c r="F7" s="1"/>
      <c r="G7" s="2"/>
      <c r="H7" s="4"/>
      <c r="I7" s="2"/>
      <c r="J7" s="6"/>
      <c r="K7" s="2"/>
      <c r="L7" s="1"/>
      <c r="M7" s="2"/>
      <c r="N7" s="1"/>
      <c r="O7" s="2"/>
      <c r="P7" s="1"/>
      <c r="Q7" s="2"/>
      <c r="T7" t="s">
        <v>28</v>
      </c>
    </row>
    <row r="8" spans="1:20" ht="14.25" thickBot="1" thickTop="1">
      <c r="A8" s="3"/>
      <c r="B8" s="1"/>
      <c r="C8" s="3"/>
      <c r="D8" s="1"/>
      <c r="E8" s="3"/>
      <c r="F8" s="1"/>
      <c r="G8" s="3"/>
      <c r="H8" s="1"/>
      <c r="I8" s="2"/>
      <c r="J8" s="1"/>
      <c r="K8" s="2"/>
      <c r="L8" s="1"/>
      <c r="M8" s="2"/>
      <c r="N8" s="1"/>
      <c r="O8" s="2"/>
      <c r="P8" s="1"/>
      <c r="Q8" s="2"/>
      <c r="T8" t="s">
        <v>29</v>
      </c>
    </row>
    <row r="9" spans="1:20" ht="14.25" thickBot="1" thickTop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T9" t="s">
        <v>30</v>
      </c>
    </row>
    <row r="10" spans="1:20" ht="13.5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T10" t="s">
        <v>31</v>
      </c>
    </row>
    <row r="11" spans="1:20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T11" s="11" t="s">
        <v>32</v>
      </c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T12" t="s">
        <v>33</v>
      </c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T13" t="s">
        <v>34</v>
      </c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T14" t="s">
        <v>35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T15" t="s">
        <v>36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T16" t="s">
        <v>37</v>
      </c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 t="s">
        <v>38</v>
      </c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T18" t="s">
        <v>39</v>
      </c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T19" t="s">
        <v>40</v>
      </c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T20" t="s">
        <v>41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48" ht="12.75">
      <c r="A48" t="s">
        <v>0</v>
      </c>
    </row>
  </sheetData>
  <sheetProtection/>
  <mergeCells count="1">
    <mergeCell ref="A1:Q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7" width="2.7109375" style="0" customWidth="1"/>
  </cols>
  <sheetData>
    <row r="1" spans="1:17" ht="12.7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Bot="1" thickTop="1">
      <c r="A4" s="1"/>
      <c r="B4" s="1"/>
      <c r="C4" s="1"/>
      <c r="D4" s="1"/>
      <c r="E4" s="2" t="s">
        <v>14</v>
      </c>
      <c r="F4" s="4" t="s">
        <v>4</v>
      </c>
      <c r="G4" s="2" t="s">
        <v>14</v>
      </c>
      <c r="H4" s="5" t="s">
        <v>8</v>
      </c>
      <c r="I4" s="1"/>
      <c r="J4" s="4" t="s">
        <v>18</v>
      </c>
      <c r="K4" s="2" t="s">
        <v>4</v>
      </c>
      <c r="L4" s="6" t="s">
        <v>8</v>
      </c>
      <c r="M4" s="8" t="s">
        <v>19</v>
      </c>
      <c r="N4" s="1"/>
      <c r="O4" s="1"/>
      <c r="P4" s="1"/>
      <c r="Q4" s="1"/>
    </row>
    <row r="5" spans="1:17" ht="14.25" thickBot="1" thickTop="1">
      <c r="A5" s="2" t="s">
        <v>2</v>
      </c>
      <c r="B5" s="4" t="s">
        <v>6</v>
      </c>
      <c r="C5" s="2" t="s">
        <v>7</v>
      </c>
      <c r="D5" s="6" t="s">
        <v>8</v>
      </c>
      <c r="E5" s="3" t="s">
        <v>9</v>
      </c>
      <c r="F5" s="1"/>
      <c r="G5" s="2" t="s">
        <v>16</v>
      </c>
      <c r="H5" s="1"/>
      <c r="I5" s="2" t="s">
        <v>17</v>
      </c>
      <c r="J5" s="1"/>
      <c r="K5" s="2" t="s">
        <v>3</v>
      </c>
      <c r="L5" s="1"/>
      <c r="M5" s="2" t="s">
        <v>21</v>
      </c>
      <c r="N5" s="4" t="s">
        <v>8</v>
      </c>
      <c r="O5" s="2" t="s">
        <v>14</v>
      </c>
      <c r="P5" s="6" t="s">
        <v>21</v>
      </c>
      <c r="Q5" s="2" t="s">
        <v>12</v>
      </c>
    </row>
    <row r="6" spans="1:17" ht="14.25" thickBot="1" thickTop="1">
      <c r="A6" s="7" t="s">
        <v>4</v>
      </c>
      <c r="B6" s="9"/>
      <c r="C6" s="8" t="s">
        <v>11</v>
      </c>
      <c r="D6" s="9"/>
      <c r="E6" s="8" t="s">
        <v>8</v>
      </c>
      <c r="F6" s="1"/>
      <c r="G6" s="8" t="s">
        <v>3</v>
      </c>
      <c r="H6" s="1"/>
      <c r="I6" s="2" t="s">
        <v>16</v>
      </c>
      <c r="J6" s="1"/>
      <c r="K6" s="2" t="s">
        <v>16</v>
      </c>
      <c r="L6" s="1"/>
      <c r="M6" s="3" t="s">
        <v>8</v>
      </c>
      <c r="N6" s="9"/>
      <c r="O6" s="2" t="s">
        <v>8</v>
      </c>
      <c r="P6" s="9"/>
      <c r="Q6" s="2" t="s">
        <v>23</v>
      </c>
    </row>
    <row r="7" spans="1:17" ht="14.25" thickBot="1" thickTop="1">
      <c r="A7" s="2" t="s">
        <v>3</v>
      </c>
      <c r="B7" s="10"/>
      <c r="C7" s="2" t="s">
        <v>12</v>
      </c>
      <c r="D7" s="10"/>
      <c r="E7" s="2" t="s">
        <v>9</v>
      </c>
      <c r="F7" s="1"/>
      <c r="G7" s="2" t="s">
        <v>5</v>
      </c>
      <c r="H7" s="4" t="s">
        <v>9</v>
      </c>
      <c r="I7" s="2" t="s">
        <v>14</v>
      </c>
      <c r="J7" s="6" t="s">
        <v>9</v>
      </c>
      <c r="K7" s="2" t="s">
        <v>15</v>
      </c>
      <c r="L7" s="1"/>
      <c r="M7" s="2" t="s">
        <v>9</v>
      </c>
      <c r="N7" s="1"/>
      <c r="O7" s="2" t="s">
        <v>16</v>
      </c>
      <c r="P7" s="1"/>
      <c r="Q7" s="2" t="s">
        <v>9</v>
      </c>
    </row>
    <row r="8" spans="1:17" ht="14.25" thickBot="1" thickTop="1">
      <c r="A8" s="3" t="s">
        <v>5</v>
      </c>
      <c r="B8" s="1"/>
      <c r="C8" s="3" t="s">
        <v>13</v>
      </c>
      <c r="D8" s="1"/>
      <c r="E8" s="3" t="s">
        <v>15</v>
      </c>
      <c r="F8" s="1"/>
      <c r="G8" s="3" t="s">
        <v>9</v>
      </c>
      <c r="H8" s="1"/>
      <c r="I8" s="2" t="s">
        <v>8</v>
      </c>
      <c r="J8" s="1"/>
      <c r="K8" s="2" t="s">
        <v>20</v>
      </c>
      <c r="L8" s="1"/>
      <c r="M8" s="2" t="s">
        <v>22</v>
      </c>
      <c r="N8" s="1"/>
      <c r="O8" s="2" t="s">
        <v>18</v>
      </c>
      <c r="P8" s="1"/>
      <c r="Q8" s="2" t="s">
        <v>13</v>
      </c>
    </row>
    <row r="9" spans="1:17" ht="14.25" thickBot="1" thickTop="1">
      <c r="A9" s="1"/>
      <c r="B9" s="1"/>
      <c r="C9" s="1"/>
      <c r="D9" s="1"/>
      <c r="E9" s="1"/>
      <c r="F9" s="1"/>
      <c r="G9" s="1"/>
      <c r="H9" s="1"/>
      <c r="I9" s="2" t="s">
        <v>9</v>
      </c>
      <c r="J9" s="1"/>
      <c r="K9" s="1"/>
      <c r="L9" s="1"/>
      <c r="M9" s="1"/>
      <c r="N9" s="1"/>
      <c r="O9" s="1"/>
      <c r="P9" s="1"/>
      <c r="Q9" s="1"/>
    </row>
    <row r="10" spans="1:17" ht="13.5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48" ht="12.75">
      <c r="A48" t="s">
        <v>0</v>
      </c>
    </row>
  </sheetData>
  <sheetProtection/>
  <mergeCells count="1">
    <mergeCell ref="A1:Q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C16" sqref="C16:G16"/>
    </sheetView>
  </sheetViews>
  <sheetFormatPr defaultColWidth="9.140625" defaultRowHeight="12.75"/>
  <cols>
    <col min="1" max="17" width="2.7109375" style="0" customWidth="1"/>
  </cols>
  <sheetData>
    <row r="1" spans="1:17" ht="12.7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Bot="1" thickTop="1">
      <c r="A4" s="1"/>
      <c r="B4" s="1"/>
      <c r="C4" s="1"/>
      <c r="D4" s="1"/>
      <c r="E4" s="2">
        <f>IF(кроссворд!E4="б",1,0)</f>
        <v>0</v>
      </c>
      <c r="F4" s="2">
        <f>IF(кроссворд!F4="о",1,0)</f>
        <v>0</v>
      </c>
      <c r="G4" s="2">
        <f>IF(кроссворд!G4="б",1,0)</f>
        <v>0</v>
      </c>
      <c r="H4" s="2">
        <f>IF(кроссворд!H4="р",1,0)</f>
        <v>0</v>
      </c>
      <c r="I4" s="1"/>
      <c r="J4" s="2">
        <f>IF(кроссворд!J4="м",1,0)</f>
        <v>0</v>
      </c>
      <c r="K4" s="2">
        <f>IF(кроссворд!K4="о",1,0)</f>
        <v>0</v>
      </c>
      <c r="L4" s="2">
        <f>IF(кроссворд!L4="р",1,0)</f>
        <v>0</v>
      </c>
      <c r="M4" s="2">
        <f>IF(кроссворд!M4="ж",1,0)</f>
        <v>0</v>
      </c>
      <c r="N4" s="1"/>
      <c r="O4" s="1"/>
      <c r="P4" s="1"/>
      <c r="Q4" s="1"/>
    </row>
    <row r="5" spans="1:17" ht="14.25" thickBot="1" thickTop="1">
      <c r="A5" s="2">
        <f>IF(кроссворд!A5="в",1,0)</f>
        <v>0</v>
      </c>
      <c r="B5" s="2">
        <f>IF(кроссворд!B5="ы",1,0)</f>
        <v>0</v>
      </c>
      <c r="C5" s="2">
        <f>IF(кроссворд!C5="д",1,0)</f>
        <v>0</v>
      </c>
      <c r="D5" s="2">
        <f>IF(кроссворд!D5="р",1,0)</f>
        <v>0</v>
      </c>
      <c r="E5" s="2">
        <f>IF(кроссворд!E5="а",1,0)</f>
        <v>0</v>
      </c>
      <c r="F5" s="1"/>
      <c r="G5" s="2">
        <f>IF(кроссворд!G5="е",1,0)</f>
        <v>0</v>
      </c>
      <c r="H5" s="1"/>
      <c r="I5" s="2">
        <f>IF(кроссворд!I5="з",1,0)</f>
        <v>0</v>
      </c>
      <c r="J5" s="1"/>
      <c r="K5" s="2">
        <f>IF(кроссворд!K5="л",1,0)</f>
        <v>0</v>
      </c>
      <c r="L5" s="1"/>
      <c r="M5" s="2">
        <f>IF(кроссворд!M5="и",1,0)</f>
        <v>0</v>
      </c>
      <c r="N5" s="2">
        <f>IF(кроссворд!N5="р",1,0)</f>
        <v>0</v>
      </c>
      <c r="O5" s="2">
        <f>IF(кроссворд!O5="б",1,0)</f>
        <v>0</v>
      </c>
      <c r="P5" s="2">
        <f>IF(кроссворд!P5="и",1,0)</f>
        <v>0</v>
      </c>
      <c r="Q5" s="2">
        <f>IF(кроссворд!Q5="с",1,0)</f>
        <v>0</v>
      </c>
    </row>
    <row r="6" spans="1:17" ht="14.25" thickBot="1" thickTop="1">
      <c r="A6" s="2">
        <f>IF(кроссворд!A6="о",1,0)</f>
        <v>0</v>
      </c>
      <c r="B6" s="9"/>
      <c r="C6" s="2">
        <f>IF(кроссворд!C6="у",1,0)</f>
        <v>0</v>
      </c>
      <c r="D6" s="9"/>
      <c r="E6" s="2">
        <f>IF(кроссворд!E6="р",1,0)</f>
        <v>0</v>
      </c>
      <c r="F6" s="1"/>
      <c r="G6" s="2">
        <f>IF(кроссворд!G6="л",1,0)</f>
        <v>0</v>
      </c>
      <c r="H6" s="1"/>
      <c r="I6" s="2">
        <f>IF(кроссворд!I6="е",1,0)</f>
        <v>0</v>
      </c>
      <c r="J6" s="1"/>
      <c r="K6" s="2">
        <f>IF(кроссворд!K6="е",1,0)</f>
        <v>0</v>
      </c>
      <c r="L6" s="1"/>
      <c r="M6" s="2">
        <f>IF(кроссворд!M6="р",1,0)</f>
        <v>0</v>
      </c>
      <c r="N6" s="9"/>
      <c r="O6" s="2">
        <f>IF(кроссворд!O6="р",1,0)</f>
        <v>0</v>
      </c>
      <c r="P6" s="9"/>
      <c r="Q6" s="2">
        <f>IF(кроссворд!Q6="т",1,0)</f>
        <v>0</v>
      </c>
    </row>
    <row r="7" spans="1:17" ht="14.25" thickBot="1" thickTop="1">
      <c r="A7" s="2">
        <f>IF(кроссворд!A7="л",1,0)</f>
        <v>0</v>
      </c>
      <c r="B7" s="10"/>
      <c r="C7" s="2">
        <f>IF(кроссворд!C7="с",1,0)</f>
        <v>0</v>
      </c>
      <c r="D7" s="10"/>
      <c r="E7" s="2">
        <f>IF(кроссворд!E7="а",1,0)</f>
        <v>0</v>
      </c>
      <c r="F7" s="1"/>
      <c r="G7" s="2">
        <f>IF(кроссворд!G7="к",1,0)</f>
        <v>0</v>
      </c>
      <c r="H7" s="2">
        <f>IF(кроссворд!H7="а",1,0)</f>
        <v>0</v>
      </c>
      <c r="I7" s="2">
        <f>IF(кроссворд!I7="б",1,0)</f>
        <v>0</v>
      </c>
      <c r="J7" s="2">
        <f>IF(кроссворд!J7="а",1,0)</f>
        <v>0</v>
      </c>
      <c r="K7" s="2">
        <f>IF(кроссворд!K7="н",1,0)</f>
        <v>0</v>
      </c>
      <c r="L7" s="1"/>
      <c r="M7" s="2">
        <f>IF(кроссворд!M7="а",1,0)</f>
        <v>0</v>
      </c>
      <c r="N7" s="1"/>
      <c r="O7" s="2">
        <f>IF(кроссворд!O7="е",1,0)</f>
        <v>0</v>
      </c>
      <c r="P7" s="1"/>
      <c r="Q7" s="2">
        <f>IF(кроссворд!Q7="а",1,0)</f>
        <v>0</v>
      </c>
    </row>
    <row r="8" spans="1:17" ht="14.25" thickBot="1" thickTop="1">
      <c r="A8" s="2">
        <f>IF(кроссворд!A8="к",1,0)</f>
        <v>0</v>
      </c>
      <c r="B8" s="1"/>
      <c r="C8" s="2">
        <f>IF(кроссворд!C8="я",1,0)</f>
        <v>0</v>
      </c>
      <c r="D8" s="1"/>
      <c r="E8" s="2">
        <f>IF(кроссворд!E8="н",1,0)</f>
        <v>0</v>
      </c>
      <c r="F8" s="1"/>
      <c r="G8" s="2">
        <f>IF(кроссворд!G8="а",1,0)</f>
        <v>0</v>
      </c>
      <c r="H8" s="1"/>
      <c r="I8" s="2">
        <f>IF(кроссворд!I8="р",1,0)</f>
        <v>0</v>
      </c>
      <c r="J8" s="1"/>
      <c r="K8" s="2">
        <f>IF(кроссворд!K8="ь",1,0)</f>
        <v>0</v>
      </c>
      <c r="L8" s="1"/>
      <c r="M8" s="2">
        <f>IF(кроссворд!M8="ф",1,0)</f>
        <v>0</v>
      </c>
      <c r="N8" s="1"/>
      <c r="O8" s="2">
        <f>IF(кроссворд!O8="м",1,0)</f>
        <v>0</v>
      </c>
      <c r="P8" s="1"/>
      <c r="Q8" s="2">
        <f>IF(кроссворд!Q8="я",1,0)</f>
        <v>0</v>
      </c>
    </row>
    <row r="9" spans="1:17" ht="14.25" thickBot="1" thickTop="1">
      <c r="A9" s="1"/>
      <c r="B9" s="1"/>
      <c r="C9" s="1"/>
      <c r="D9" s="1"/>
      <c r="E9" s="1"/>
      <c r="F9" s="1"/>
      <c r="G9" s="1"/>
      <c r="H9" s="1"/>
      <c r="I9" s="2">
        <f>IF(кроссворд!I9="а",1,0)</f>
        <v>0</v>
      </c>
      <c r="J9" s="1"/>
      <c r="K9" s="1"/>
      <c r="L9" s="1"/>
      <c r="M9" s="1"/>
      <c r="N9" s="1"/>
      <c r="O9" s="1"/>
      <c r="P9" s="1"/>
      <c r="Q9" s="1"/>
    </row>
    <row r="10" spans="1:17" ht="13.5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 t="s">
        <v>42</v>
      </c>
      <c r="J14" s="1"/>
      <c r="K14" s="1">
        <f>SUM(A4:Q9)</f>
        <v>0</v>
      </c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4">
        <f>IF(K14&gt;=48,5,IF(K14&gt;=35,4,IF(K14&gt;=20,3,2)))</f>
        <v>2</v>
      </c>
      <c r="D16" s="14"/>
      <c r="E16" s="14"/>
      <c r="F16" s="14"/>
      <c r="G16" s="14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48" ht="12.75">
      <c r="A48" t="s">
        <v>0</v>
      </c>
    </row>
  </sheetData>
  <sheetProtection/>
  <mergeCells count="2">
    <mergeCell ref="A1:Q2"/>
    <mergeCell ref="C16:G1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2010-10-08T07:26:03Z</dcterms:modified>
  <cp:category/>
  <cp:version/>
  <cp:contentType/>
  <cp:contentStatus/>
</cp:coreProperties>
</file>