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8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<sst xmlns="http://schemas.openxmlformats.org/spreadsheetml/2006/main" count="28" uniqueCount="26">
  <si>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Реши  примеры</t>
  </si>
  <si>
    <t>90 - 18 =</t>
  </si>
  <si>
    <t>70 - 24 =</t>
  </si>
  <si>
    <t>30 - 16 =</t>
  </si>
  <si>
    <t>80 - 26 =</t>
  </si>
  <si>
    <t>50 - 19 =</t>
  </si>
  <si>
    <t>40 - 18 =</t>
  </si>
  <si>
    <t>80 - 45 =</t>
  </si>
  <si>
    <t>60 - 32 =</t>
  </si>
  <si>
    <t>40 - 28 =</t>
  </si>
  <si>
    <t>90 - 37 =</t>
  </si>
  <si>
    <t>30 - 21 =</t>
  </si>
  <si>
    <t>70 - 54 =</t>
  </si>
  <si>
    <t>Отметка:</t>
  </si>
  <si>
    <t>Реши задачи, записав действие</t>
  </si>
  <si>
    <t>а со сказками в 2 раза больше.</t>
  </si>
  <si>
    <t>Сколько книг со сказками?</t>
  </si>
  <si>
    <t>=</t>
  </si>
  <si>
    <t>Ответ:</t>
  </si>
  <si>
    <t>книг</t>
  </si>
  <si>
    <t>1.  На полке 4 книги со стихами,</t>
  </si>
  <si>
    <t>2.  Собрали 12 огурцов,</t>
  </si>
  <si>
    <t>а помидоров в 3 раза меньше.</t>
  </si>
  <si>
    <t>Сколько собрали помидоров?</t>
  </si>
  <si>
    <t>помидоров</t>
  </si>
  <si>
    <t>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</si>
</sst>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b/>
      <sz val="16"/>
      <color indexed="10"/>
      <name val="Arial Cyr"/>
      <family val="0"/>
    </font>
    <font>
      <b/>
      <sz val="14"/>
      <color indexed="10"/>
      <name val="Arial Cyr"/>
      <family val="0"/>
    </font>
    <font>
      <sz val="14"/>
      <name val="Arial Cyr"/>
      <family val="0"/>
    </font>
    <font>
      <sz val="14"/>
      <color indexed="18"/>
      <name val="Arial Cyr"/>
      <family val="0"/>
    </font>
    <font>
      <sz val="14"/>
      <color indexed="10"/>
      <name val="Arial Cyr"/>
      <family val="0"/>
    </font>
    <font>
      <sz val="12"/>
      <name val="Arial Cyr"/>
      <family val="0"/>
    </font>
    <font>
      <b/>
      <sz val="12"/>
      <color indexed="18"/>
      <name val="Arial Cyr"/>
      <family val="0"/>
    </font>
    <font>
      <sz val="16"/>
      <color indexed="10"/>
      <name val="Arial Cyr"/>
      <family val="0"/>
    </font>
    <font>
      <sz val="10"/>
      <color indexed="41"/>
      <name val="Arial Cyr"/>
      <family val="0"/>
    </font>
    <font>
      <b/>
      <i/>
      <sz val="12"/>
      <color indexed="16"/>
      <name val="Arial Cyr"/>
      <family val="0"/>
    </font>
    <font>
      <sz val="10"/>
      <color indexed="18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8"/>
      <color indexed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2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0" fillId="34" borderId="0" xfId="0" applyFill="1" applyAlignment="1">
      <alignment/>
    </xf>
    <xf numFmtId="0" fontId="9" fillId="34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35" borderId="10" xfId="0" applyFill="1" applyBorder="1" applyAlignment="1">
      <alignment horizontal="center"/>
    </xf>
    <xf numFmtId="0" fontId="15" fillId="33" borderId="0" xfId="0" applyFont="1" applyFill="1" applyAlignment="1">
      <alignment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 horizontal="center"/>
    </xf>
    <xf numFmtId="0" fontId="10" fillId="37" borderId="11" xfId="0" applyFont="1" applyFill="1" applyBorder="1" applyAlignment="1">
      <alignment horizontal="center"/>
    </xf>
    <xf numFmtId="0" fontId="10" fillId="37" borderId="12" xfId="0" applyFont="1" applyFill="1" applyBorder="1" applyAlignment="1">
      <alignment horizontal="center"/>
    </xf>
    <xf numFmtId="0" fontId="7" fillId="34" borderId="0" xfId="0" applyFont="1" applyFill="1" applyAlignment="1">
      <alignment horizontal="left"/>
    </xf>
    <xf numFmtId="0" fontId="4" fillId="34" borderId="0" xfId="0" applyFont="1" applyFill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0" fontId="12" fillId="34" borderId="0" xfId="0" applyFont="1" applyFill="1" applyAlignment="1">
      <alignment horizontal="center"/>
    </xf>
    <xf numFmtId="0" fontId="13" fillId="36" borderId="11" xfId="0" applyFont="1" applyFill="1" applyBorder="1" applyAlignment="1">
      <alignment horizontal="center"/>
    </xf>
    <xf numFmtId="0" fontId="13" fillId="36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hyperlink" Target="#&#1051;&#1080;&#1089;&#1090;2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0</xdr:row>
      <xdr:rowOff>28575</xdr:rowOff>
    </xdr:from>
    <xdr:to>
      <xdr:col>9</xdr:col>
      <xdr:colOff>666750</xdr:colOff>
      <xdr:row>3</xdr:row>
      <xdr:rowOff>238125</xdr:rowOff>
    </xdr:to>
    <xdr:pic>
      <xdr:nvPicPr>
        <xdr:cNvPr id="1" name="Picture 1" descr="Солнышко улыбается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3990975" y="28575"/>
          <a:ext cx="12954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10</xdr:row>
      <xdr:rowOff>38100</xdr:rowOff>
    </xdr:from>
    <xdr:to>
      <xdr:col>9</xdr:col>
      <xdr:colOff>400050</xdr:colOff>
      <xdr:row>11</xdr:row>
      <xdr:rowOff>76200</xdr:rowOff>
    </xdr:to>
    <xdr:sp>
      <xdr:nvSpPr>
        <xdr:cNvPr id="2" name="Стрелка вправо 2">
          <a:hlinkClick r:id="rId2"/>
        </xdr:cNvPr>
        <xdr:cNvSpPr>
          <a:spLocks/>
        </xdr:cNvSpPr>
      </xdr:nvSpPr>
      <xdr:spPr>
        <a:xfrm>
          <a:off x="4095750" y="2590800"/>
          <a:ext cx="923925" cy="295275"/>
        </a:xfrm>
        <a:prstGeom prst="rightArrow">
          <a:avLst>
            <a:gd name="adj" fmla="val 3197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9525</xdr:rowOff>
    </xdr:from>
    <xdr:to>
      <xdr:col>2</xdr:col>
      <xdr:colOff>228600</xdr:colOff>
      <xdr:row>8</xdr:row>
      <xdr:rowOff>152400</xdr:rowOff>
    </xdr:to>
    <xdr:pic>
      <xdr:nvPicPr>
        <xdr:cNvPr id="1" name="Picture 1" descr="Робот Бо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flipH="1">
          <a:off x="161925" y="171450"/>
          <a:ext cx="1438275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showGridLines="0" showRowColHeaders="0" tabSelected="1" zoomScalePageLayoutView="0" workbookViewId="0" topLeftCell="A1">
      <selection activeCell="F18" sqref="F18"/>
    </sheetView>
  </sheetViews>
  <sheetFormatPr defaultColWidth="9.00390625" defaultRowHeight="12.75"/>
  <cols>
    <col min="2" max="2" width="13.75390625" style="0" customWidth="1"/>
    <col min="3" max="3" width="6.625" style="0" customWidth="1"/>
    <col min="4" max="4" width="0.12890625" style="0" customWidth="1"/>
    <col min="5" max="5" width="1.00390625" style="0" customWidth="1"/>
    <col min="6" max="6" width="14.00390625" style="0" customWidth="1"/>
    <col min="7" max="7" width="7.125" style="0" customWidth="1"/>
    <col min="8" max="8" width="9.125" style="0" hidden="1" customWidth="1"/>
  </cols>
  <sheetData>
    <row r="1" spans="1:12" ht="15.75">
      <c r="A1" s="1"/>
      <c r="B1" s="1"/>
      <c r="C1" s="2" t="s">
        <v>0</v>
      </c>
      <c r="D1" s="2"/>
      <c r="E1" s="2"/>
      <c r="F1" s="2"/>
      <c r="G1" s="3"/>
      <c r="H1" s="1"/>
      <c r="I1" s="1"/>
      <c r="J1" s="1"/>
      <c r="K1" s="1"/>
      <c r="L1" s="1"/>
    </row>
    <row r="2" spans="1:12" ht="20.25">
      <c r="A2" s="1"/>
      <c r="B2" s="12"/>
      <c r="C2" s="1"/>
      <c r="D2" s="4"/>
      <c r="E2" s="1"/>
      <c r="F2" s="1"/>
      <c r="G2" s="1"/>
      <c r="H2" s="1"/>
      <c r="I2" s="1"/>
      <c r="J2" s="1"/>
      <c r="K2" s="1"/>
      <c r="L2" s="1"/>
    </row>
    <row r="3" spans="1:12" ht="23.25">
      <c r="A3" s="1"/>
      <c r="B3" s="11" t="s">
        <v>1</v>
      </c>
      <c r="C3" s="10"/>
      <c r="D3" s="4">
        <f>IF(C3=72,1,0)</f>
        <v>0</v>
      </c>
      <c r="E3" s="1"/>
      <c r="F3" s="11" t="s">
        <v>7</v>
      </c>
      <c r="G3" s="10"/>
      <c r="H3" s="1">
        <f>IF(G3=35,1,0)</f>
        <v>0</v>
      </c>
      <c r="I3" s="1"/>
      <c r="J3" s="1"/>
      <c r="K3" s="1"/>
      <c r="L3" s="1"/>
    </row>
    <row r="4" spans="1:12" ht="23.25">
      <c r="A4" s="1"/>
      <c r="B4" s="11" t="s">
        <v>2</v>
      </c>
      <c r="C4" s="10"/>
      <c r="D4" s="4">
        <f>IF(C4=46,1,0)</f>
        <v>0</v>
      </c>
      <c r="E4" s="1"/>
      <c r="F4" s="11" t="s">
        <v>8</v>
      </c>
      <c r="G4" s="10"/>
      <c r="H4" s="1">
        <f>IF(G4=28,1,0)</f>
        <v>0</v>
      </c>
      <c r="I4" s="1"/>
      <c r="J4" s="1"/>
      <c r="K4" s="1"/>
      <c r="L4" s="1"/>
    </row>
    <row r="5" spans="1:12" ht="23.25">
      <c r="A5" s="1"/>
      <c r="B5" s="11" t="s">
        <v>3</v>
      </c>
      <c r="C5" s="10"/>
      <c r="D5" s="4">
        <f>IF(C5=14,1,0)</f>
        <v>0</v>
      </c>
      <c r="E5" s="1"/>
      <c r="F5" s="11" t="s">
        <v>9</v>
      </c>
      <c r="G5" s="10"/>
      <c r="H5" s="1">
        <f>IF(G5=12,1,0)</f>
        <v>0</v>
      </c>
      <c r="I5" s="1"/>
      <c r="J5" s="1"/>
      <c r="K5" s="1"/>
      <c r="L5" s="1"/>
    </row>
    <row r="6" spans="1:12" ht="23.25">
      <c r="A6" s="1"/>
      <c r="B6" s="11" t="s">
        <v>4</v>
      </c>
      <c r="C6" s="10"/>
      <c r="D6" s="4">
        <f>IF(C6=54,1,0)</f>
        <v>0</v>
      </c>
      <c r="E6" s="1"/>
      <c r="F6" s="11" t="s">
        <v>10</v>
      </c>
      <c r="G6" s="10"/>
      <c r="H6" s="1">
        <f>IF(G6=53,1,0)</f>
        <v>0</v>
      </c>
      <c r="I6" s="1"/>
      <c r="J6" s="1"/>
      <c r="K6" s="1"/>
      <c r="L6" s="1"/>
    </row>
    <row r="7" spans="1:12" ht="23.25">
      <c r="A7" s="1"/>
      <c r="B7" s="11" t="s">
        <v>5</v>
      </c>
      <c r="C7" s="10"/>
      <c r="D7" s="4">
        <f>IF(C7=31,1,0)</f>
        <v>0</v>
      </c>
      <c r="E7" s="1"/>
      <c r="F7" s="11" t="s">
        <v>11</v>
      </c>
      <c r="G7" s="10"/>
      <c r="H7" s="1">
        <f>IF(G7=9,1,0)</f>
        <v>0</v>
      </c>
      <c r="I7" s="1"/>
      <c r="J7" s="1"/>
      <c r="K7" s="1"/>
      <c r="L7" s="1"/>
    </row>
    <row r="8" spans="1:12" ht="23.25">
      <c r="A8" s="1"/>
      <c r="B8" s="11" t="s">
        <v>6</v>
      </c>
      <c r="C8" s="10"/>
      <c r="D8" s="4">
        <f>IF(C8=22,1,0)</f>
        <v>0</v>
      </c>
      <c r="E8" s="1"/>
      <c r="F8" s="11" t="s">
        <v>12</v>
      </c>
      <c r="G8" s="10"/>
      <c r="H8" s="1">
        <f>IF(G8=16,1,0)</f>
        <v>0</v>
      </c>
      <c r="I8" s="1"/>
      <c r="J8" s="1"/>
      <c r="K8" s="1"/>
      <c r="L8" s="1"/>
    </row>
    <row r="9" spans="1:12" ht="12.75">
      <c r="A9" s="1"/>
      <c r="B9" s="1"/>
      <c r="C9" s="1"/>
      <c r="D9" s="4">
        <f>SUM(D3:D8)</f>
        <v>0</v>
      </c>
      <c r="E9" s="1"/>
      <c r="F9" s="1"/>
      <c r="G9" s="1"/>
      <c r="H9" s="1">
        <f>SUM(H3:H8)</f>
        <v>0</v>
      </c>
      <c r="I9" s="1"/>
      <c r="J9" s="1"/>
      <c r="K9" s="1"/>
      <c r="L9" s="1"/>
    </row>
    <row r="10" spans="1:12" ht="12.75">
      <c r="A10" s="1"/>
      <c r="B10" s="1"/>
      <c r="C10" s="1"/>
      <c r="D10" s="1"/>
      <c r="E10" s="3">
        <f>SUM(D9,H9)</f>
        <v>0</v>
      </c>
      <c r="F10" s="1"/>
      <c r="G10" s="1"/>
      <c r="H10" s="1"/>
      <c r="I10" s="1"/>
      <c r="J10" s="1"/>
      <c r="K10" s="1"/>
      <c r="L10" s="1"/>
    </row>
    <row r="11" spans="1:12" ht="20.25">
      <c r="A11" s="1"/>
      <c r="B11" s="13" t="s">
        <v>13</v>
      </c>
      <c r="C11" s="13"/>
      <c r="D11" s="5"/>
      <c r="E11" s="3"/>
      <c r="F11" s="6">
        <f>IF(E10=12,5,IF(E10&gt;=10,4,IF(E10&gt;=8,3,2)))</f>
        <v>2</v>
      </c>
      <c r="G11" s="1"/>
      <c r="H11" s="1"/>
      <c r="I11" s="1"/>
      <c r="J11" s="1"/>
      <c r="K11" s="1"/>
      <c r="L11" s="1"/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</sheetData>
  <sheetProtection/>
  <mergeCells count="1">
    <mergeCell ref="B11:C1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showGridLines="0" showRowColHeaders="0" zoomScalePageLayoutView="0" workbookViewId="0" topLeftCell="B1">
      <selection activeCell="Q11" sqref="Q11"/>
    </sheetView>
  </sheetViews>
  <sheetFormatPr defaultColWidth="9.00390625" defaultRowHeight="12.75"/>
  <cols>
    <col min="2" max="2" width="9.00390625" style="0" customWidth="1"/>
    <col min="3" max="3" width="7.875" style="0" customWidth="1"/>
    <col min="6" max="6" width="9.25390625" style="0" customWidth="1"/>
    <col min="7" max="7" width="7.875" style="0" customWidth="1"/>
  </cols>
  <sheetData>
    <row r="1" spans="1:10" ht="12.75">
      <c r="A1" s="7"/>
      <c r="B1" s="7"/>
      <c r="C1" s="7"/>
      <c r="D1" s="7"/>
      <c r="E1" s="7"/>
      <c r="F1" s="7"/>
      <c r="G1" s="7"/>
      <c r="H1" s="7"/>
      <c r="I1" s="7"/>
      <c r="J1" s="7"/>
    </row>
    <row r="2" spans="1:10" ht="15.75">
      <c r="A2" s="7"/>
      <c r="B2" s="7"/>
      <c r="C2" s="14" t="s">
        <v>14</v>
      </c>
      <c r="D2" s="14"/>
      <c r="E2" s="14"/>
      <c r="F2" s="14"/>
      <c r="G2" s="14"/>
      <c r="H2" s="14"/>
      <c r="I2" s="7"/>
      <c r="J2" s="7"/>
    </row>
    <row r="3" spans="1:10" ht="12.7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18">
      <c r="A4" s="7"/>
      <c r="B4" s="7"/>
      <c r="C4" s="15" t="s">
        <v>20</v>
      </c>
      <c r="D4" s="15"/>
      <c r="E4" s="15"/>
      <c r="F4" s="15"/>
      <c r="G4" s="15"/>
      <c r="H4" s="15"/>
      <c r="I4" s="7"/>
      <c r="J4" s="7"/>
    </row>
    <row r="5" spans="1:10" ht="18">
      <c r="A5" s="7"/>
      <c r="B5" s="7"/>
      <c r="C5" s="15" t="s">
        <v>15</v>
      </c>
      <c r="D5" s="15"/>
      <c r="E5" s="15"/>
      <c r="F5" s="15"/>
      <c r="G5" s="15"/>
      <c r="H5" s="15"/>
      <c r="I5" s="7"/>
      <c r="J5" s="7"/>
    </row>
    <row r="6" spans="1:10" ht="18">
      <c r="A6" s="7"/>
      <c r="B6" s="7"/>
      <c r="C6" s="15" t="s">
        <v>16</v>
      </c>
      <c r="D6" s="15"/>
      <c r="E6" s="15"/>
      <c r="F6" s="15"/>
      <c r="G6" s="15"/>
      <c r="H6" s="15"/>
      <c r="I6" s="7"/>
      <c r="J6" s="7"/>
    </row>
    <row r="7" spans="1:10" ht="12.75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ht="12.75">
      <c r="A8" s="7"/>
      <c r="B8" s="7"/>
      <c r="C8" s="16"/>
      <c r="D8" s="16"/>
      <c r="E8" s="16"/>
      <c r="F8" s="27" t="s">
        <v>17</v>
      </c>
      <c r="G8" s="16"/>
      <c r="H8" s="7"/>
      <c r="I8" s="7"/>
      <c r="J8" s="7"/>
    </row>
    <row r="9" spans="1:10" ht="12.75">
      <c r="A9" s="7"/>
      <c r="B9" s="7"/>
      <c r="C9" s="17"/>
      <c r="D9" s="17"/>
      <c r="E9" s="17"/>
      <c r="F9" s="28"/>
      <c r="G9" s="17"/>
      <c r="H9" s="7"/>
      <c r="I9" s="7"/>
      <c r="J9" s="7"/>
    </row>
    <row r="10" spans="1:10" ht="12.7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7" ht="12.75">
      <c r="A11" s="7"/>
      <c r="B11" s="7"/>
      <c r="C11" s="15" t="s">
        <v>18</v>
      </c>
      <c r="D11" s="15"/>
      <c r="E11" s="7"/>
      <c r="F11" s="18"/>
      <c r="G11" s="7"/>
      <c r="H11" s="7"/>
      <c r="I11" s="7"/>
      <c r="J11" s="7"/>
      <c r="Q11" s="9" t="s">
        <v>25</v>
      </c>
    </row>
    <row r="12" spans="1:10" ht="15">
      <c r="A12" s="7"/>
      <c r="B12" s="7"/>
      <c r="C12" s="15"/>
      <c r="D12" s="15"/>
      <c r="E12" s="7"/>
      <c r="F12" s="19"/>
      <c r="G12" s="20" t="s">
        <v>19</v>
      </c>
      <c r="H12" s="20"/>
      <c r="I12" s="7"/>
      <c r="J12" s="7"/>
    </row>
    <row r="13" spans="1:10" ht="20.25">
      <c r="A13" s="7"/>
      <c r="B13" s="7"/>
      <c r="C13" s="7"/>
      <c r="D13" s="7"/>
      <c r="E13" s="7"/>
      <c r="F13" s="7"/>
      <c r="G13" s="7"/>
      <c r="H13" s="8" t="str">
        <f>IF(G8=8,"молодец","подумай")</f>
        <v>подумай</v>
      </c>
      <c r="I13" s="7"/>
      <c r="J13" s="7"/>
    </row>
    <row r="14" spans="1:10" ht="12.7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ht="18">
      <c r="A15" s="7"/>
      <c r="B15" s="7"/>
      <c r="C15" s="15" t="s">
        <v>21</v>
      </c>
      <c r="D15" s="15"/>
      <c r="E15" s="15"/>
      <c r="F15" s="15"/>
      <c r="G15" s="15"/>
      <c r="H15" s="15"/>
      <c r="I15" s="7"/>
      <c r="J15" s="7"/>
    </row>
    <row r="16" spans="1:10" ht="18">
      <c r="A16" s="7"/>
      <c r="B16" s="7"/>
      <c r="C16" s="15" t="s">
        <v>22</v>
      </c>
      <c r="D16" s="26"/>
      <c r="E16" s="26"/>
      <c r="F16" s="26"/>
      <c r="G16" s="26"/>
      <c r="H16" s="26"/>
      <c r="I16" s="7"/>
      <c r="J16" s="7"/>
    </row>
    <row r="17" spans="1:10" ht="18">
      <c r="A17" s="7"/>
      <c r="B17" s="7"/>
      <c r="C17" s="15" t="s">
        <v>23</v>
      </c>
      <c r="D17" s="15"/>
      <c r="E17" s="15"/>
      <c r="F17" s="15"/>
      <c r="G17" s="15"/>
      <c r="H17" s="15"/>
      <c r="I17" s="7"/>
      <c r="J17" s="7"/>
    </row>
    <row r="18" spans="1:10" ht="12.75">
      <c r="A18" s="7"/>
      <c r="B18" s="7"/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/>
      <c r="C19" s="16"/>
      <c r="D19" s="16"/>
      <c r="E19" s="16"/>
      <c r="F19" s="16" t="s">
        <v>17</v>
      </c>
      <c r="G19" s="16"/>
      <c r="H19" s="7"/>
      <c r="I19" s="7"/>
      <c r="J19" s="7"/>
    </row>
    <row r="20" spans="1:10" ht="12.75">
      <c r="A20" s="7"/>
      <c r="B20" s="7"/>
      <c r="C20" s="17"/>
      <c r="D20" s="17"/>
      <c r="E20" s="17"/>
      <c r="F20" s="17"/>
      <c r="G20" s="17"/>
      <c r="H20" s="7"/>
      <c r="I20" s="7"/>
      <c r="J20" s="7"/>
    </row>
    <row r="21" spans="1:10" ht="12.75">
      <c r="A21" s="7"/>
      <c r="B21" s="7"/>
      <c r="C21" s="7"/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21" t="s">
        <v>18</v>
      </c>
      <c r="D22" s="21"/>
      <c r="E22" s="7"/>
      <c r="F22" s="22"/>
      <c r="G22" s="7"/>
      <c r="H22" s="7"/>
      <c r="I22" s="7"/>
      <c r="J22" s="7"/>
    </row>
    <row r="23" spans="1:10" ht="15">
      <c r="A23" s="7"/>
      <c r="B23" s="7"/>
      <c r="C23" s="21"/>
      <c r="D23" s="21"/>
      <c r="E23" s="7"/>
      <c r="F23" s="23"/>
      <c r="G23" s="24" t="s">
        <v>24</v>
      </c>
      <c r="H23" s="25"/>
      <c r="I23" s="7"/>
      <c r="J23" s="7"/>
    </row>
    <row r="24" spans="1:10" ht="20.25">
      <c r="A24" s="7"/>
      <c r="B24" s="7"/>
      <c r="C24" s="7"/>
      <c r="D24" s="7"/>
      <c r="E24" s="7"/>
      <c r="F24" s="7"/>
      <c r="G24" s="7"/>
      <c r="H24" s="8" t="str">
        <f>IF(G19=4,"молодец","подумай")</f>
        <v>подумай</v>
      </c>
      <c r="I24" s="7"/>
      <c r="J24" s="7"/>
    </row>
    <row r="25" spans="1:10" ht="12.75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 ht="12.75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ht="12.75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ht="12.75">
      <c r="A29" s="7"/>
      <c r="B29" s="7"/>
      <c r="C29" s="7"/>
      <c r="D29" s="7"/>
      <c r="E29" s="7"/>
      <c r="F29" s="7"/>
      <c r="G29" s="7"/>
      <c r="H29" s="7"/>
      <c r="I29" s="7"/>
      <c r="J29" s="7"/>
    </row>
  </sheetData>
  <sheetProtection sheet="1" objects="1" scenarios="1" selectLockedCells="1"/>
  <mergeCells count="23">
    <mergeCell ref="D8:D9"/>
    <mergeCell ref="E8:E9"/>
    <mergeCell ref="F8:F9"/>
    <mergeCell ref="C22:D23"/>
    <mergeCell ref="F22:F23"/>
    <mergeCell ref="G23:H23"/>
    <mergeCell ref="C15:H15"/>
    <mergeCell ref="C16:H16"/>
    <mergeCell ref="C17:H17"/>
    <mergeCell ref="C19:C20"/>
    <mergeCell ref="D19:D20"/>
    <mergeCell ref="E19:E20"/>
    <mergeCell ref="F19:F20"/>
    <mergeCell ref="C2:H2"/>
    <mergeCell ref="C4:H4"/>
    <mergeCell ref="C5:H5"/>
    <mergeCell ref="C6:H6"/>
    <mergeCell ref="G19:G20"/>
    <mergeCell ref="G8:G9"/>
    <mergeCell ref="C11:D12"/>
    <mergeCell ref="F11:F12"/>
    <mergeCell ref="G12:H12"/>
    <mergeCell ref="C8:C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Онучкина</dc:creator>
  <cp:keywords/>
  <dc:description/>
  <cp:lastModifiedBy>1</cp:lastModifiedBy>
  <dcterms:created xsi:type="dcterms:W3CDTF">2010-03-25T12:47:49Z</dcterms:created>
  <dcterms:modified xsi:type="dcterms:W3CDTF">2010-03-29T15:15:33Z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