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Тест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<sst xmlns="http://schemas.openxmlformats.org/spreadsheetml/2006/main" count="109" uniqueCount="109">
  <si>
    <t>А1</t>
  </si>
  <si>
    <t>А2</t>
  </si>
  <si>
    <t>Приведите подобные слагаемые   5х+6у-3х-12у</t>
  </si>
  <si>
    <t>Раскройте скобки и выполните приведение подобных слагаемых 8а+(3в-5а)</t>
  </si>
  <si>
    <t>Выполните умножение 5х(х-2)</t>
  </si>
  <si>
    <t>Упрстите выражение 5х(х+8)+4х(х+6)</t>
  </si>
  <si>
    <t>Выполните умножение (а-1)(а²-2а)</t>
  </si>
  <si>
    <t>Разложите многочлен на множители ах+вх+5а+5в</t>
  </si>
  <si>
    <t>Сколько членов до приведения подобных слагаемых получится при умножении многочленов 2а+в  и в-4</t>
  </si>
  <si>
    <t>А3</t>
  </si>
  <si>
    <t>А4</t>
  </si>
  <si>
    <t>А5</t>
  </si>
  <si>
    <t>А6</t>
  </si>
  <si>
    <t>А7</t>
  </si>
  <si>
    <t>А8</t>
  </si>
  <si>
    <t>А9</t>
  </si>
  <si>
    <t>А10</t>
  </si>
  <si>
    <t>В1</t>
  </si>
  <si>
    <t>В2</t>
  </si>
  <si>
    <t>В3</t>
  </si>
  <si>
    <t>В4</t>
  </si>
  <si>
    <t>В5</t>
  </si>
  <si>
    <t>Вынесите за скобки общий множитель х(у+3)-2(у+3)</t>
  </si>
  <si>
    <t>Вычислите значения выражения 12·269+15·269+12·131+15·131</t>
  </si>
  <si>
    <t>Какой многочлен надо вычесть из многочлена х²-6х+12 чтобы разность была тождественно равна двучлену х+12</t>
  </si>
  <si>
    <t>Известно, что при некоторых значениях а и в значение вывражения а+в равно 12.Чему равно при тех же значениях а и в выражение -6а-6в</t>
  </si>
  <si>
    <t>В результате преобразования выражения 3х(х-4)-2х(ах-1)+х(2-х) получили многочлен, в котором коэффициент при х² равен 17.Найти а</t>
  </si>
  <si>
    <t>При каком значении а значение дроби                 равно удвоенному значению 2а-2,5</t>
  </si>
  <si>
    <t>1)11х-15у</t>
  </si>
  <si>
    <t>2)2Х-6У</t>
  </si>
  <si>
    <t>3)8Х+18У</t>
  </si>
  <si>
    <t>4)2Х+6У</t>
  </si>
  <si>
    <t>1)3а+3в</t>
  </si>
  <si>
    <t>2)6а</t>
  </si>
  <si>
    <t>3)11ав-5в</t>
  </si>
  <si>
    <t>4)3а-3в</t>
  </si>
  <si>
    <t>1)10х²</t>
  </si>
  <si>
    <t>2)5х²-10х</t>
  </si>
  <si>
    <t>3)5х²-10</t>
  </si>
  <si>
    <t>4)8х</t>
  </si>
  <si>
    <t>1)9х²+40</t>
  </si>
  <si>
    <t>2)9х²+40х</t>
  </si>
  <si>
    <t>3)9х²+64х</t>
  </si>
  <si>
    <t>4)9х+64</t>
  </si>
  <si>
    <t>1)5у</t>
  </si>
  <si>
    <t>2)5у²</t>
  </si>
  <si>
    <t>3)5у³</t>
  </si>
  <si>
    <t>4)10у²</t>
  </si>
  <si>
    <t>1)а³-3а²+2а</t>
  </si>
  <si>
    <t>2)3а³-а²+2а</t>
  </si>
  <si>
    <t>3)а³-3а²+а</t>
  </si>
  <si>
    <t>4)3а³-3а²+2а</t>
  </si>
  <si>
    <t>1)(а+5)(х+в)</t>
  </si>
  <si>
    <t>2)(а+х)(в+5)</t>
  </si>
  <si>
    <t>3)(а+в)(х+5)</t>
  </si>
  <si>
    <t>4)(ах+в)(ах+5)</t>
  </si>
  <si>
    <t>1)2</t>
  </si>
  <si>
    <t>2)4</t>
  </si>
  <si>
    <t>3)3</t>
  </si>
  <si>
    <t>4)5</t>
  </si>
  <si>
    <t>1)(х+2)(у+3)</t>
  </si>
  <si>
    <t>2)2х(у+3)</t>
  </si>
  <si>
    <t>3)(у+3)(х-2)</t>
  </si>
  <si>
    <t>4)(х-2)(у-3)</t>
  </si>
  <si>
    <t>1)108</t>
  </si>
  <si>
    <t>2)1080</t>
  </si>
  <si>
    <t>3)11200</t>
  </si>
  <si>
    <t>4)10800</t>
  </si>
  <si>
    <t>1)х-7</t>
  </si>
  <si>
    <t>2)х²-7х</t>
  </si>
  <si>
    <t>3)х-7х²</t>
  </si>
  <si>
    <t>4)7х</t>
  </si>
  <si>
    <t>1)-27</t>
  </si>
  <si>
    <t>2)72</t>
  </si>
  <si>
    <t>3)-72</t>
  </si>
  <si>
    <t>4)27</t>
  </si>
  <si>
    <t>1)4</t>
  </si>
  <si>
    <t>2)3</t>
  </si>
  <si>
    <t>3)11</t>
  </si>
  <si>
    <t>4)1</t>
  </si>
  <si>
    <t>1)-7,5</t>
  </si>
  <si>
    <t>2)7,5</t>
  </si>
  <si>
    <t>3)5,7</t>
  </si>
  <si>
    <t>4)-5,7</t>
  </si>
  <si>
    <t>Известно, что (3х+а)(х-4)=3х²-2х-4а.Найти значение а  и вычислить значение выражения 3х²-2х-4а при х= -2</t>
  </si>
  <si>
    <t>1)-18</t>
  </si>
  <si>
    <t>2)-24</t>
  </si>
  <si>
    <t>3)-20</t>
  </si>
  <si>
    <t>4)18</t>
  </si>
  <si>
    <t>сумма баллов</t>
  </si>
  <si>
    <t>отметка</t>
  </si>
  <si>
    <t>оценка ответа</t>
  </si>
  <si>
    <t>1.Приведение многочлена к стандартному виду</t>
  </si>
  <si>
    <t>2.Нахождение разности и суммы многочленов</t>
  </si>
  <si>
    <t>3.Выполнение умножения одночлена на многочлен</t>
  </si>
  <si>
    <t>4.Выполнение вынесения общего множителя за скобки</t>
  </si>
  <si>
    <t>5.Выполнение умножения многочлена на многочлен</t>
  </si>
  <si>
    <t>6.Выполнение разложения на множители способом группировки</t>
  </si>
  <si>
    <t>7.Использование преобразования многочленов при решении уравнений</t>
  </si>
  <si>
    <t xml:space="preserve">                                                                            Тест по алгебре в 7 классе по теме "Многочлены"</t>
  </si>
  <si>
    <t>Замените *  одночленом так,чтобы равенство было тожлеством *(2у-1)=10у³-5у²</t>
  </si>
  <si>
    <t>Тестовая работа состоит из двух частей.В первой части 10 заданий, во второй-5.На выполнение рвботы отводится отводится 80 минут.</t>
  </si>
  <si>
    <t>Задания рекомендуется выполнять по порядку.Если задание не удаётся выполнить сразу,перейти  к следующему.Если остаётся время, вернитесь к пропущенным заданиям.</t>
  </si>
  <si>
    <t>Калькулятором и справочной литературой пользоваться нельзя. Все необходимые вычисления, преобразования и пр. выполняйте в черновике.</t>
  </si>
  <si>
    <t>Из предложенных вариантов ответа  выберите номер, соответствующий верному ответу.</t>
  </si>
  <si>
    <t>По результатам выполненной работы устраните пробелы в знаниях по указанным темам</t>
  </si>
  <si>
    <t>Желаем вам успехов!</t>
  </si>
  <si>
    <r>
      <t xml:space="preserve">К каждому заданию приведены четыре варианта ответа, из которых </t>
    </r>
    <r>
      <rPr>
        <u val="single"/>
        <sz val="14"/>
        <rFont val="Arial Cyr"/>
        <family val="0"/>
      </rPr>
      <t>только один верный</t>
    </r>
  </si>
  <si>
    <t xml:space="preserve">                          Инструкция для учащихся по выполнению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</si>
</sst>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i/>
      <sz val="14"/>
      <color indexed="10"/>
      <name val="Arial Cyr"/>
      <family val="0"/>
    </font>
    <font>
      <sz val="14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1" fillId="34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70.00390625" style="0" customWidth="1"/>
    <col min="3" max="3" width="16.25390625" style="0" customWidth="1"/>
  </cols>
  <sheetData>
    <row r="1" s="13" customFormat="1" ht="15">
      <c r="A1" s="13" t="s">
        <v>99</v>
      </c>
    </row>
    <row r="2" spans="1:4" ht="12.75">
      <c r="A2" s="3" t="s">
        <v>0</v>
      </c>
      <c r="B2" s="3" t="s">
        <v>2</v>
      </c>
      <c r="C2">
        <v>2</v>
      </c>
      <c r="D2" s="5">
        <f>IF(C2=2,1,0)</f>
        <v>1</v>
      </c>
    </row>
    <row r="3" spans="2:4" ht="12.75">
      <c r="B3" t="s">
        <v>28</v>
      </c>
      <c r="D3" s="5"/>
    </row>
    <row r="4" spans="2:4" ht="12.75">
      <c r="B4" t="s">
        <v>29</v>
      </c>
      <c r="D4" s="5"/>
    </row>
    <row r="5" spans="2:4" ht="12.75">
      <c r="B5" t="s">
        <v>30</v>
      </c>
      <c r="D5" s="5"/>
    </row>
    <row r="6" spans="2:4" ht="12.75">
      <c r="B6" t="s">
        <v>31</v>
      </c>
      <c r="D6" s="5"/>
    </row>
    <row r="7" spans="1:4" ht="25.5">
      <c r="A7" s="3" t="s">
        <v>1</v>
      </c>
      <c r="B7" s="4" t="s">
        <v>3</v>
      </c>
      <c r="C7">
        <v>3</v>
      </c>
      <c r="D7" s="5">
        <f>IF(C12=2,1,0)</f>
        <v>1</v>
      </c>
    </row>
    <row r="8" spans="2:4" ht="12.75">
      <c r="B8" t="s">
        <v>32</v>
      </c>
      <c r="D8" s="5"/>
    </row>
    <row r="9" spans="2:4" ht="12.75">
      <c r="B9" t="s">
        <v>33</v>
      </c>
      <c r="D9" s="5"/>
    </row>
    <row r="10" spans="2:4" ht="12.75">
      <c r="B10" t="s">
        <v>34</v>
      </c>
      <c r="D10" s="5"/>
    </row>
    <row r="11" spans="2:4" ht="12.75">
      <c r="B11" t="s">
        <v>35</v>
      </c>
      <c r="D11" s="5"/>
    </row>
    <row r="12" spans="1:4" ht="12.75">
      <c r="A12" s="3" t="s">
        <v>9</v>
      </c>
      <c r="B12" s="3" t="s">
        <v>4</v>
      </c>
      <c r="C12">
        <v>2</v>
      </c>
      <c r="D12" s="5">
        <f>IF(C12=1,1,0)</f>
        <v>0</v>
      </c>
    </row>
    <row r="13" spans="2:4" ht="12.75">
      <c r="B13" t="s">
        <v>36</v>
      </c>
      <c r="D13" s="5"/>
    </row>
    <row r="14" spans="2:4" ht="12.75">
      <c r="B14" t="s">
        <v>37</v>
      </c>
      <c r="D14" s="5"/>
    </row>
    <row r="15" spans="2:4" ht="12.75">
      <c r="B15" t="s">
        <v>38</v>
      </c>
      <c r="D15" s="5"/>
    </row>
    <row r="16" spans="2:4" ht="12.75">
      <c r="B16" t="s">
        <v>39</v>
      </c>
      <c r="D16" s="5"/>
    </row>
    <row r="17" spans="1:4" ht="12.75">
      <c r="A17" s="3" t="s">
        <v>10</v>
      </c>
      <c r="B17" s="3" t="s">
        <v>5</v>
      </c>
      <c r="C17">
        <v>3</v>
      </c>
      <c r="D17" s="5">
        <f>IF(C17=3,1,0)</f>
        <v>1</v>
      </c>
    </row>
    <row r="18" spans="2:4" ht="12.75">
      <c r="B18" t="s">
        <v>40</v>
      </c>
      <c r="D18" s="5"/>
    </row>
    <row r="19" spans="2:4" ht="12.75">
      <c r="B19" t="s">
        <v>41</v>
      </c>
      <c r="D19" s="5"/>
    </row>
    <row r="20" spans="2:4" ht="12.75">
      <c r="B20" t="s">
        <v>42</v>
      </c>
      <c r="D20" s="5"/>
    </row>
    <row r="21" spans="2:4" ht="12.75">
      <c r="B21" t="s">
        <v>43</v>
      </c>
      <c r="D21" s="5"/>
    </row>
    <row r="22" spans="1:4" ht="25.5">
      <c r="A22" s="3" t="s">
        <v>11</v>
      </c>
      <c r="B22" s="4" t="s">
        <v>100</v>
      </c>
      <c r="C22">
        <v>2</v>
      </c>
      <c r="D22" s="5">
        <f>IF(C22=2,1,0)</f>
        <v>1</v>
      </c>
    </row>
    <row r="23" spans="1:4" ht="12.75">
      <c r="A23" s="3"/>
      <c r="B23" t="s">
        <v>44</v>
      </c>
      <c r="D23" s="5"/>
    </row>
    <row r="24" spans="1:4" ht="12.75">
      <c r="A24" s="3"/>
      <c r="B24" t="s">
        <v>45</v>
      </c>
      <c r="D24" s="5"/>
    </row>
    <row r="25" spans="1:4" ht="12.75">
      <c r="A25" s="3"/>
      <c r="B25" t="s">
        <v>46</v>
      </c>
      <c r="D25" s="5"/>
    </row>
    <row r="26" spans="1:4" ht="12.75">
      <c r="A26" s="3"/>
      <c r="B26" t="s">
        <v>47</v>
      </c>
      <c r="D26" s="5"/>
    </row>
    <row r="27" spans="1:4" ht="12.75">
      <c r="A27" s="3" t="s">
        <v>12</v>
      </c>
      <c r="B27" s="3" t="s">
        <v>6</v>
      </c>
      <c r="C27">
        <v>3</v>
      </c>
      <c r="D27" s="5">
        <f>IF(C27=1,1,0)</f>
        <v>0</v>
      </c>
    </row>
    <row r="28" spans="2:4" ht="12.75">
      <c r="B28" t="s">
        <v>48</v>
      </c>
      <c r="D28" s="5"/>
    </row>
    <row r="29" spans="2:4" ht="12.75">
      <c r="B29" t="s">
        <v>49</v>
      </c>
      <c r="D29" s="5"/>
    </row>
    <row r="30" spans="1:4" ht="12.75">
      <c r="A30" s="3"/>
      <c r="B30" t="s">
        <v>50</v>
      </c>
      <c r="D30" s="5"/>
    </row>
    <row r="31" spans="1:4" ht="12.75">
      <c r="A31" s="3"/>
      <c r="B31" t="s">
        <v>51</v>
      </c>
      <c r="D31" s="5"/>
    </row>
    <row r="32" spans="1:4" ht="12.75">
      <c r="A32" s="3" t="s">
        <v>13</v>
      </c>
      <c r="B32" s="3" t="s">
        <v>7</v>
      </c>
      <c r="C32">
        <v>2</v>
      </c>
      <c r="D32" s="5">
        <f>IF(C32=3,1,0)</f>
        <v>0</v>
      </c>
    </row>
    <row r="33" spans="1:4" ht="12.75">
      <c r="A33" s="3"/>
      <c r="B33" t="s">
        <v>52</v>
      </c>
      <c r="D33" s="5"/>
    </row>
    <row r="34" spans="1:4" ht="12.75">
      <c r="A34" s="3"/>
      <c r="B34" t="s">
        <v>53</v>
      </c>
      <c r="D34" s="5"/>
    </row>
    <row r="35" spans="1:4" ht="12.75">
      <c r="A35" s="3"/>
      <c r="B35" t="s">
        <v>54</v>
      </c>
      <c r="D35" s="5"/>
    </row>
    <row r="36" spans="1:4" ht="12.75">
      <c r="A36" s="3"/>
      <c r="B36" t="s">
        <v>55</v>
      </c>
      <c r="D36" s="5"/>
    </row>
    <row r="37" spans="1:4" ht="25.5">
      <c r="A37" s="3" t="s">
        <v>14</v>
      </c>
      <c r="B37" s="4" t="s">
        <v>8</v>
      </c>
      <c r="C37">
        <v>2</v>
      </c>
      <c r="D37" s="5">
        <f>IF(C37=2,1,0)</f>
        <v>1</v>
      </c>
    </row>
    <row r="38" spans="1:4" ht="12.75">
      <c r="A38" s="3"/>
      <c r="B38" s="1" t="s">
        <v>56</v>
      </c>
      <c r="D38" s="5"/>
    </row>
    <row r="39" spans="1:4" ht="12.75">
      <c r="A39" s="3"/>
      <c r="B39" s="1" t="s">
        <v>57</v>
      </c>
      <c r="D39" s="5"/>
    </row>
    <row r="40" spans="1:4" ht="12.75">
      <c r="A40" s="3"/>
      <c r="B40" s="1" t="s">
        <v>58</v>
      </c>
      <c r="D40" s="5"/>
    </row>
    <row r="41" spans="1:4" ht="12.75">
      <c r="A41" s="3"/>
      <c r="B41" s="1" t="s">
        <v>59</v>
      </c>
      <c r="D41" s="5"/>
    </row>
    <row r="42" spans="1:4" ht="12.75">
      <c r="A42" s="3" t="s">
        <v>15</v>
      </c>
      <c r="B42" s="3" t="s">
        <v>22</v>
      </c>
      <c r="C42">
        <v>2</v>
      </c>
      <c r="D42" s="5">
        <f>IF(C42=3,1,0)</f>
        <v>0</v>
      </c>
    </row>
    <row r="43" spans="1:4" ht="12.75">
      <c r="A43" s="3"/>
      <c r="B43" s="1" t="s">
        <v>60</v>
      </c>
      <c r="D43" s="5"/>
    </row>
    <row r="44" spans="2:4" ht="12.75">
      <c r="B44" s="1" t="s">
        <v>61</v>
      </c>
      <c r="D44" s="5"/>
    </row>
    <row r="45" spans="2:4" ht="12.75">
      <c r="B45" s="1" t="s">
        <v>62</v>
      </c>
      <c r="D45" s="5"/>
    </row>
    <row r="46" spans="1:4" ht="12.75">
      <c r="A46" s="3"/>
      <c r="B46" s="1" t="s">
        <v>63</v>
      </c>
      <c r="D46" s="5"/>
    </row>
    <row r="47" spans="1:4" ht="12.75">
      <c r="A47" s="3" t="s">
        <v>16</v>
      </c>
      <c r="B47" s="3" t="s">
        <v>23</v>
      </c>
      <c r="C47">
        <v>2</v>
      </c>
      <c r="D47" s="5">
        <f>IF(C47=4,1,0)</f>
        <v>0</v>
      </c>
    </row>
    <row r="48" spans="1:4" ht="12.75">
      <c r="A48" s="3"/>
      <c r="B48" s="1" t="s">
        <v>64</v>
      </c>
      <c r="D48" s="5"/>
    </row>
    <row r="49" spans="1:4" ht="12.75">
      <c r="A49" s="3"/>
      <c r="B49" s="1" t="s">
        <v>65</v>
      </c>
      <c r="D49" s="5"/>
    </row>
    <row r="50" spans="1:4" ht="12.75">
      <c r="A50" s="3"/>
      <c r="B50" s="1" t="s">
        <v>66</v>
      </c>
      <c r="D50" s="5"/>
    </row>
    <row r="51" spans="1:4" ht="12.75">
      <c r="A51" s="3"/>
      <c r="B51" s="1" t="s">
        <v>67</v>
      </c>
      <c r="D51" s="5"/>
    </row>
    <row r="52" spans="1:4" ht="25.5">
      <c r="A52" s="3" t="s">
        <v>17</v>
      </c>
      <c r="B52" s="4" t="s">
        <v>24</v>
      </c>
      <c r="C52">
        <v>2</v>
      </c>
      <c r="D52" s="5">
        <f>IF(C52=2,1,0)</f>
        <v>1</v>
      </c>
    </row>
    <row r="53" spans="1:4" ht="12.75">
      <c r="A53" s="3"/>
      <c r="B53" s="1" t="s">
        <v>68</v>
      </c>
      <c r="D53" s="5"/>
    </row>
    <row r="54" spans="1:4" ht="12.75">
      <c r="A54" s="3"/>
      <c r="B54" s="1" t="s">
        <v>69</v>
      </c>
      <c r="D54" s="5"/>
    </row>
    <row r="55" spans="1:4" ht="12.75">
      <c r="A55" s="3"/>
      <c r="B55" s="1" t="s">
        <v>70</v>
      </c>
      <c r="D55" s="5"/>
    </row>
    <row r="56" spans="1:4" ht="12.75">
      <c r="A56" s="3"/>
      <c r="B56" s="1" t="s">
        <v>71</v>
      </c>
      <c r="D56" s="5"/>
    </row>
    <row r="57" spans="1:4" ht="25.5">
      <c r="A57" s="3" t="s">
        <v>18</v>
      </c>
      <c r="B57" s="4" t="s">
        <v>25</v>
      </c>
      <c r="C57">
        <v>3</v>
      </c>
      <c r="D57" s="5">
        <f>IF(C57=3,1,0)</f>
        <v>1</v>
      </c>
    </row>
    <row r="58" spans="1:4" ht="12.75">
      <c r="A58" s="3"/>
      <c r="B58" s="1" t="s">
        <v>72</v>
      </c>
      <c r="D58" s="5"/>
    </row>
    <row r="59" spans="1:4" ht="12.75">
      <c r="A59" s="3"/>
      <c r="B59" s="1" t="s">
        <v>73</v>
      </c>
      <c r="D59" s="5"/>
    </row>
    <row r="60" spans="1:4" ht="12.75">
      <c r="A60" s="3"/>
      <c r="B60" s="1" t="s">
        <v>74</v>
      </c>
      <c r="D60" s="5"/>
    </row>
    <row r="61" spans="1:4" ht="12.75">
      <c r="A61" s="3"/>
      <c r="B61" s="1" t="s">
        <v>75</v>
      </c>
      <c r="D61" s="5"/>
    </row>
    <row r="62" spans="1:4" ht="25.5">
      <c r="A62" s="3" t="s">
        <v>19</v>
      </c>
      <c r="B62" s="4" t="s">
        <v>27</v>
      </c>
      <c r="C62">
        <v>1</v>
      </c>
      <c r="D62" s="5">
        <f>IF(C62=4,1,0)</f>
        <v>0</v>
      </c>
    </row>
    <row r="63" spans="2:4" ht="12.75">
      <c r="B63" s="1" t="s">
        <v>76</v>
      </c>
      <c r="D63" s="5"/>
    </row>
    <row r="64" spans="2:4" ht="12.75">
      <c r="B64" s="1" t="s">
        <v>77</v>
      </c>
      <c r="D64" s="5"/>
    </row>
    <row r="65" spans="2:4" ht="12.75">
      <c r="B65" s="1" t="s">
        <v>78</v>
      </c>
      <c r="D65" s="5"/>
    </row>
    <row r="66" spans="1:4" ht="12.75">
      <c r="A66" s="3"/>
      <c r="B66" s="1" t="s">
        <v>79</v>
      </c>
      <c r="D66" s="5"/>
    </row>
    <row r="67" spans="1:4" ht="25.5" customHeight="1">
      <c r="A67" s="3" t="s">
        <v>20</v>
      </c>
      <c r="B67" s="4" t="s">
        <v>26</v>
      </c>
      <c r="C67">
        <v>2</v>
      </c>
      <c r="D67" s="5">
        <f>IF(C67=1,1,0)</f>
        <v>0</v>
      </c>
    </row>
    <row r="68" spans="1:4" ht="15" customHeight="1">
      <c r="A68" s="3"/>
      <c r="B68" s="2" t="s">
        <v>80</v>
      </c>
      <c r="D68" s="5"/>
    </row>
    <row r="69" spans="1:4" ht="16.5" customHeight="1">
      <c r="A69" s="3"/>
      <c r="B69" s="1" t="s">
        <v>81</v>
      </c>
      <c r="D69" s="5"/>
    </row>
    <row r="70" spans="1:4" ht="15.75" customHeight="1">
      <c r="A70" s="3"/>
      <c r="B70" s="1" t="s">
        <v>82</v>
      </c>
      <c r="D70" s="5"/>
    </row>
    <row r="71" spans="1:4" ht="15" customHeight="1">
      <c r="A71" s="3"/>
      <c r="B71" s="1" t="s">
        <v>83</v>
      </c>
      <c r="D71" s="5"/>
    </row>
    <row r="72" spans="1:4" ht="25.5">
      <c r="A72" s="3" t="s">
        <v>21</v>
      </c>
      <c r="B72" s="4" t="s">
        <v>84</v>
      </c>
      <c r="C72">
        <v>2</v>
      </c>
      <c r="D72" s="5">
        <f>IF(C72=2,1,0)</f>
        <v>1</v>
      </c>
    </row>
    <row r="73" spans="1:2" ht="12.75">
      <c r="A73" s="3"/>
      <c r="B73" s="1" t="s">
        <v>85</v>
      </c>
    </row>
    <row r="74" ht="12.75">
      <c r="B74" s="1" t="s">
        <v>86</v>
      </c>
    </row>
    <row r="75" ht="12.75">
      <c r="B75" s="1" t="s">
        <v>87</v>
      </c>
    </row>
    <row r="76" ht="12.75">
      <c r="B76" s="1" t="s">
        <v>88</v>
      </c>
    </row>
    <row r="78" spans="2:4" ht="12.75">
      <c r="B78" s="1"/>
      <c r="C78" t="s">
        <v>89</v>
      </c>
      <c r="D78" s="7">
        <f>SUM(D2:D72)</f>
        <v>8</v>
      </c>
    </row>
    <row r="79" spans="2:4" ht="12.75">
      <c r="B79" s="1"/>
      <c r="C79" t="s">
        <v>90</v>
      </c>
      <c r="D79" s="6">
        <f>IF(D78&gt;=12,5,IF(D78&gt;=9,4,IF(D78&gt;=7,3,2)))</f>
        <v>3</v>
      </c>
    </row>
    <row r="81" ht="12.75">
      <c r="B81" t="s">
        <v>91</v>
      </c>
    </row>
    <row r="82" spans="2:5" ht="12.75">
      <c r="B82" t="s">
        <v>92</v>
      </c>
      <c r="C82" t="str">
        <f>IF(E82&gt;=2,"ДОСТИГНУТО","НЕ ДОСТИГНУТО")</f>
        <v>ДОСТИГНУТО</v>
      </c>
      <c r="E82">
        <f>SUM(D2,D17)</f>
        <v>2</v>
      </c>
    </row>
    <row r="83" spans="2:5" ht="12.75">
      <c r="B83" t="s">
        <v>93</v>
      </c>
      <c r="C83" t="str">
        <f>IF(E84&gt;=3,"ДОСТИГНУТО","НЕ ДОСТИГНУТО")</f>
        <v>НЕ ДОСТИГНУТО</v>
      </c>
      <c r="E83">
        <f>SUM(D7,D52)</f>
        <v>2</v>
      </c>
    </row>
    <row r="84" spans="2:5" ht="12.75">
      <c r="B84" t="s">
        <v>94</v>
      </c>
      <c r="C84" t="str">
        <f>IF(E84&gt;=2,"ДОСТИГНУТО","НЕ ДОСТИГНУТО")</f>
        <v>НЕ ДОСТИГНУТО</v>
      </c>
      <c r="E84">
        <f>SUM(D12,D22,D67)</f>
        <v>1</v>
      </c>
    </row>
    <row r="85" spans="2:5" ht="12.75">
      <c r="B85" t="s">
        <v>95</v>
      </c>
      <c r="C85" t="str">
        <f>IF(E85&gt;=1,"ДОСТИГНУТО","НЕ ДОСТИГНУТО")</f>
        <v>ДОСТИГНУТО</v>
      </c>
      <c r="E85">
        <f>SUM(D42,D57)</f>
        <v>1</v>
      </c>
    </row>
    <row r="86" spans="2:5" ht="12.75">
      <c r="B86" t="s">
        <v>96</v>
      </c>
      <c r="C86" t="str">
        <f>IF(E86&gt;=2,"ДОСТИГНУТО","НЕ ДОСТИГНУТО")</f>
        <v>НЕ ДОСТИГНУТО</v>
      </c>
      <c r="E86">
        <f>SUM(D27,D37)</f>
        <v>1</v>
      </c>
    </row>
    <row r="87" spans="2:5" ht="12.75">
      <c r="B87" t="s">
        <v>97</v>
      </c>
      <c r="C87" t="str">
        <f>IF(E87&gt;=2,"ДОСТИГНУТО","НЕ ДОСТИГНУТО")</f>
        <v>НЕ ДОСТИГНУТО</v>
      </c>
      <c r="E87">
        <f>SUM(D32,D47)</f>
        <v>0</v>
      </c>
    </row>
    <row r="88" spans="2:5" ht="12.75">
      <c r="B88" t="s">
        <v>98</v>
      </c>
      <c r="C88" t="str">
        <f>IF(E88&gt;=1,"ДОСТИГНУТО","НЕ ДОСТИГНУТО")</f>
        <v>ДОСТИГНУТО</v>
      </c>
      <c r="E88">
        <f>SUM(D62,D72)</f>
        <v>1</v>
      </c>
    </row>
  </sheetData>
  <sheetProtection/>
  <mergeCells count="1">
    <mergeCell ref="A1:IV1"/>
  </mergeCells>
  <dataValidations count="1">
    <dataValidation type="list" allowBlank="1" showInputMessage="1" showErrorMessage="1" sqref="C2 C7 C12 C17 C22 C27 C32 C37 C42 C47 C52 C57 C62 C67 C72">
      <formula1>"выберите ответ,1,2,3,4"</formula1>
    </dataValidation>
  </dataValidations>
  <printOptions/>
  <pageMargins left="0.75" right="0.75" top="1" bottom="1" header="0.5" footer="0.5"/>
  <pageSetup orientation="portrait" paperSize="9"/>
  <legacyDrawing r:id="rId2"/>
  <oleObjects>
    <oleObject progId="Equation.3" shapeId="10035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65536">
      <selection activeCell="B12" sqref="B12"/>
    </sheetView>
  </sheetViews>
  <sheetFormatPr defaultColWidth="9.00390625" defaultRowHeight="12.75"/>
  <cols>
    <col min="2" max="2" width="99.25390625" style="0" customWidth="1"/>
  </cols>
  <sheetData>
    <row r="1" ht="15.75" customHeight="1">
      <c r="B1" s="12" t="s">
        <v>108</v>
      </c>
    </row>
    <row r="2" spans="1:2" ht="45" customHeight="1">
      <c r="A2" s="8">
        <v>1</v>
      </c>
      <c r="B2" s="9" t="s">
        <v>101</v>
      </c>
    </row>
    <row r="3" spans="1:2" ht="63" customHeight="1">
      <c r="A3" s="8">
        <v>2</v>
      </c>
      <c r="B3" s="9" t="s">
        <v>102</v>
      </c>
    </row>
    <row r="4" spans="1:2" ht="46.5" customHeight="1">
      <c r="A4" s="8">
        <v>3</v>
      </c>
      <c r="B4" s="9" t="s">
        <v>107</v>
      </c>
    </row>
    <row r="5" spans="1:2" ht="49.5" customHeight="1">
      <c r="A5" s="8">
        <v>4</v>
      </c>
      <c r="B5" s="9" t="s">
        <v>104</v>
      </c>
    </row>
    <row r="6" spans="1:2" ht="51" customHeight="1">
      <c r="A6" s="8">
        <v>5</v>
      </c>
      <c r="B6" s="9" t="s">
        <v>103</v>
      </c>
    </row>
    <row r="7" spans="1:2" ht="45.75" customHeight="1">
      <c r="A7" s="8">
        <v>6</v>
      </c>
      <c r="B7" s="9" t="s">
        <v>105</v>
      </c>
    </row>
    <row r="8" ht="39" customHeight="1">
      <c r="B8" s="10" t="s">
        <v>106</v>
      </c>
    </row>
    <row r="10" ht="12.75">
      <c r="B10" s="11"/>
    </row>
    <row r="13" ht="12.75">
      <c r="B1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Позитроника</cp:lastModifiedBy>
  <dcterms:created xsi:type="dcterms:W3CDTF">2007-02-20T10:02:10Z</dcterms:created>
  <dcterms:modified xsi:type="dcterms:W3CDTF">2012-12-23T17:34:47Z</dcterms:modified>
  <cp:category/>
  <cp:version/>
  <cp:contentType/>
  <cp:contentStatus/>
</cp:coreProperties>
</file>