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9120" activeTab="0"/>
  </bookViews>
  <sheets>
    <sheet name="Селькин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<sst xmlns="http://schemas.openxmlformats.org/spreadsheetml/2006/main" count="179" uniqueCount="43">
  <si>
    <t>КОНТРОЛЬ КАЧЕСТВА ЗНАНИЙ И ПРОХОЖДЕНИЯ УЧЕБНЫХ ПРОГРАММ</t>
  </si>
  <si>
    <t>за</t>
  </si>
  <si>
    <t>I</t>
  </si>
  <si>
    <t>Предмет:</t>
  </si>
  <si>
    <t>Учитель:</t>
  </si>
  <si>
    <t>Селькин С.Г.</t>
  </si>
  <si>
    <t>Класс</t>
  </si>
  <si>
    <t>на "5"</t>
  </si>
  <si>
    <t>на "4"</t>
  </si>
  <si>
    <t>на "3"</t>
  </si>
  <si>
    <t>на "2"</t>
  </si>
  <si>
    <t>Неаттестест.</t>
  </si>
  <si>
    <t>Число часов</t>
  </si>
  <si>
    <t>фактич.</t>
  </si>
  <si>
    <t>прогр.</t>
  </si>
  <si>
    <t>Контр. Работы</t>
  </si>
  <si>
    <t>Лабор. Работы</t>
  </si>
  <si>
    <t>Отставание</t>
  </si>
  <si>
    <t>ИТОГ:</t>
  </si>
  <si>
    <t>% кач. знаний</t>
  </si>
  <si>
    <t>% успев</t>
  </si>
  <si>
    <t>Подпись:</t>
  </si>
  <si>
    <t>"2"</t>
  </si>
  <si>
    <t>(ф.И.учащегося)</t>
  </si>
  <si>
    <t>(класс)</t>
  </si>
  <si>
    <t>(причина)</t>
  </si>
  <si>
    <t>"Н.А"</t>
  </si>
  <si>
    <t>"Информатика и ИКТ"</t>
  </si>
  <si>
    <t>Дата:</t>
  </si>
  <si>
    <t>триместр</t>
  </si>
  <si>
    <t>5а</t>
  </si>
  <si>
    <t>5б</t>
  </si>
  <si>
    <t>6а</t>
  </si>
  <si>
    <t>6б</t>
  </si>
  <si>
    <t>7а</t>
  </si>
  <si>
    <t>7б</t>
  </si>
  <si>
    <t>8а</t>
  </si>
  <si>
    <t>8б</t>
  </si>
  <si>
    <t>7в</t>
  </si>
  <si>
    <t>5в</t>
  </si>
  <si>
    <t>2011-12 учебного года</t>
  </si>
  <si>
    <t>II</t>
  </si>
  <si>
    <t>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</si>
</sst>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i/>
      <sz val="16"/>
      <color indexed="8"/>
      <name val="Calibri"/>
      <family val="2"/>
    </font>
    <font>
      <b/>
      <sz val="12"/>
      <color indexed="1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i/>
      <sz val="16"/>
      <color theme="1"/>
      <name val="Calibri"/>
      <family val="2"/>
    </font>
    <font>
      <b/>
      <sz val="12"/>
      <color rgb="FFFFFF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17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 style="thin">
        <color theme="0"/>
      </right>
      <top style="thin">
        <color theme="0"/>
      </top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 style="thin">
        <color theme="0"/>
      </bottom>
    </border>
    <border>
      <left style="thin">
        <color theme="0"/>
      </left>
      <right/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/>
      <right/>
      <top style="thin">
        <color theme="0"/>
      </top>
      <bottom style="thin"/>
    </border>
    <border>
      <left style="thin"/>
      <right/>
      <top/>
      <bottom/>
    </border>
    <border>
      <left style="thin"/>
      <right/>
      <top/>
      <bottom style="thin">
        <color theme="0"/>
      </bottom>
    </border>
    <border>
      <left/>
      <right/>
      <top/>
      <bottom style="thin">
        <color theme="0"/>
      </bottom>
    </border>
    <border>
      <left/>
      <right style="thin"/>
      <top style="thin"/>
      <bottom style="thin"/>
    </border>
    <border>
      <left/>
      <right/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/>
      <top style="thin">
        <color theme="0"/>
      </top>
      <bottom style="thin"/>
    </border>
    <border>
      <left/>
      <right style="thin">
        <color theme="0"/>
      </right>
      <top style="thin">
        <color theme="0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theme="0"/>
      </left>
      <right/>
      <top/>
      <bottom style="thin">
        <color theme="0"/>
      </bottom>
    </border>
    <border>
      <left style="thin">
        <color theme="0"/>
      </left>
      <right/>
      <top style="thin">
        <color theme="0"/>
      </top>
      <bottom/>
    </border>
    <border>
      <left/>
      <right/>
      <top style="thin">
        <color theme="0"/>
      </top>
      <bottom/>
    </border>
    <border>
      <left/>
      <right style="thin">
        <color theme="0"/>
      </right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left" vertical="center"/>
    </xf>
    <xf numFmtId="0" fontId="49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8" fillId="4" borderId="10" xfId="0" applyFont="1" applyFill="1" applyBorder="1" applyAlignment="1">
      <alignment horizontal="left" vertical="center"/>
    </xf>
    <xf numFmtId="0" fontId="48" fillId="4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center" vertical="center"/>
    </xf>
    <xf numFmtId="0" fontId="48" fillId="13" borderId="10" xfId="0" applyFont="1" applyFill="1" applyBorder="1" applyAlignment="1">
      <alignment horizontal="left" vertical="center"/>
    </xf>
    <xf numFmtId="0" fontId="48" fillId="13" borderId="10" xfId="0" applyFont="1" applyFill="1" applyBorder="1" applyAlignment="1">
      <alignment horizontal="center" vertical="center"/>
    </xf>
    <xf numFmtId="0" fontId="48" fillId="0" borderId="16" xfId="0" applyFont="1" applyBorder="1" applyAlignment="1">
      <alignment horizontal="center" vertical="center"/>
    </xf>
    <xf numFmtId="0" fontId="47" fillId="0" borderId="17" xfId="0" applyFont="1" applyBorder="1" applyAlignment="1">
      <alignment/>
    </xf>
    <xf numFmtId="0" fontId="48" fillId="0" borderId="18" xfId="0" applyFont="1" applyBorder="1" applyAlignment="1">
      <alignment/>
    </xf>
    <xf numFmtId="0" fontId="49" fillId="0" borderId="10" xfId="0" applyFont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/>
    </xf>
    <xf numFmtId="0" fontId="49" fillId="4" borderId="10" xfId="0" applyFont="1" applyFill="1" applyBorder="1" applyAlignment="1">
      <alignment horizontal="center" vertical="center"/>
    </xf>
    <xf numFmtId="0" fontId="49" fillId="13" borderId="10" xfId="0" applyFont="1" applyFill="1" applyBorder="1" applyAlignment="1">
      <alignment horizontal="center" vertical="center"/>
    </xf>
    <xf numFmtId="0" fontId="48" fillId="10" borderId="19" xfId="0" applyFont="1" applyFill="1" applyBorder="1" applyAlignment="1">
      <alignment/>
    </xf>
    <xf numFmtId="0" fontId="48" fillId="10" borderId="19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 vertical="top"/>
    </xf>
    <xf numFmtId="0" fontId="48" fillId="35" borderId="10" xfId="0" applyFont="1" applyFill="1" applyBorder="1" applyAlignment="1">
      <alignment horizontal="center" vertical="center" wrapText="1"/>
    </xf>
    <xf numFmtId="0" fontId="51" fillId="35" borderId="2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top"/>
    </xf>
    <xf numFmtId="0" fontId="47" fillId="0" borderId="18" xfId="0" applyFont="1" applyBorder="1" applyAlignment="1">
      <alignment/>
    </xf>
    <xf numFmtId="0" fontId="47" fillId="0" borderId="18" xfId="0" applyFont="1" applyBorder="1" applyAlignment="1">
      <alignment horizontal="center"/>
    </xf>
    <xf numFmtId="0" fontId="50" fillId="7" borderId="18" xfId="0" applyFont="1" applyFill="1" applyBorder="1" applyAlignment="1">
      <alignment horizontal="center" vertical="top"/>
    </xf>
    <xf numFmtId="0" fontId="52" fillId="0" borderId="0" xfId="0" applyFont="1" applyAlignment="1">
      <alignment horizontal="center" vertical="top"/>
    </xf>
    <xf numFmtId="0" fontId="52" fillId="0" borderId="0" xfId="0" applyFont="1" applyAlignment="1">
      <alignment horizontal="center" vertical="top"/>
    </xf>
    <xf numFmtId="0" fontId="48" fillId="0" borderId="19" xfId="0" applyFont="1" applyBorder="1" applyAlignment="1">
      <alignment horizontal="center"/>
    </xf>
    <xf numFmtId="0" fontId="52" fillId="0" borderId="0" xfId="0" applyFont="1" applyAlignment="1">
      <alignment horizontal="center" vertical="top"/>
    </xf>
    <xf numFmtId="0" fontId="48" fillId="0" borderId="21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0" borderId="0" xfId="0" applyFont="1" applyAlignment="1">
      <alignment horizontal="center" vertical="top"/>
    </xf>
    <xf numFmtId="0" fontId="48" fillId="0" borderId="22" xfId="0" applyFont="1" applyBorder="1" applyAlignment="1">
      <alignment horizontal="center"/>
    </xf>
    <xf numFmtId="0" fontId="50" fillId="36" borderId="10" xfId="0" applyFont="1" applyFill="1" applyBorder="1" applyAlignment="1">
      <alignment horizontal="center"/>
    </xf>
    <xf numFmtId="0" fontId="48" fillId="0" borderId="23" xfId="0" applyFont="1" applyBorder="1" applyAlignment="1">
      <alignment horizontal="center" vertical="center"/>
    </xf>
    <xf numFmtId="0" fontId="48" fillId="0" borderId="21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24" xfId="0" applyFont="1" applyBorder="1" applyAlignment="1">
      <alignment horizontal="center" vertical="center"/>
    </xf>
    <xf numFmtId="0" fontId="48" fillId="0" borderId="25" xfId="0" applyFont="1" applyBorder="1" applyAlignment="1">
      <alignment horizontal="center" vertical="center"/>
    </xf>
    <xf numFmtId="0" fontId="49" fillId="36" borderId="11" xfId="0" applyFont="1" applyFill="1" applyBorder="1" applyAlignment="1">
      <alignment horizontal="center" vertical="center"/>
    </xf>
    <xf numFmtId="0" fontId="49" fillId="36" borderId="26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 wrapText="1"/>
    </xf>
    <xf numFmtId="0" fontId="51" fillId="4" borderId="10" xfId="0" applyFont="1" applyFill="1" applyBorder="1" applyAlignment="1">
      <alignment horizontal="center" vertical="center" wrapText="1"/>
    </xf>
    <xf numFmtId="0" fontId="51" fillId="1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/>
    </xf>
    <xf numFmtId="0" fontId="47" fillId="0" borderId="17" xfId="0" applyFont="1" applyBorder="1" applyAlignment="1">
      <alignment horizontal="center"/>
    </xf>
    <xf numFmtId="0" fontId="47" fillId="0" borderId="27" xfId="0" applyFont="1" applyBorder="1" applyAlignment="1">
      <alignment horizontal="center"/>
    </xf>
    <xf numFmtId="0" fontId="47" fillId="0" borderId="28" xfId="0" applyFont="1" applyBorder="1" applyAlignment="1">
      <alignment horizontal="center"/>
    </xf>
    <xf numFmtId="0" fontId="50" fillId="0" borderId="25" xfId="0" applyFont="1" applyBorder="1" applyAlignment="1">
      <alignment horizontal="left" vertical="top"/>
    </xf>
    <xf numFmtId="0" fontId="53" fillId="0" borderId="17" xfId="0" applyFont="1" applyBorder="1" applyAlignment="1">
      <alignment horizontal="left"/>
    </xf>
    <xf numFmtId="0" fontId="53" fillId="0" borderId="28" xfId="0" applyFont="1" applyBorder="1" applyAlignment="1">
      <alignment horizontal="left"/>
    </xf>
    <xf numFmtId="0" fontId="47" fillId="7" borderId="29" xfId="0" applyFont="1" applyFill="1" applyBorder="1" applyAlignment="1">
      <alignment horizontal="center"/>
    </xf>
    <xf numFmtId="0" fontId="47" fillId="7" borderId="30" xfId="0" applyFont="1" applyFill="1" applyBorder="1" applyAlignment="1">
      <alignment horizontal="center"/>
    </xf>
    <xf numFmtId="0" fontId="50" fillId="34" borderId="10" xfId="0" applyFont="1" applyFill="1" applyBorder="1" applyAlignment="1">
      <alignment horizontal="center"/>
    </xf>
    <xf numFmtId="164" fontId="49" fillId="37" borderId="20" xfId="0" applyNumberFormat="1" applyFont="1" applyFill="1" applyBorder="1" applyAlignment="1">
      <alignment horizontal="center" vertical="center"/>
    </xf>
    <xf numFmtId="164" fontId="49" fillId="37" borderId="31" xfId="0" applyNumberFormat="1" applyFont="1" applyFill="1" applyBorder="1" applyAlignment="1">
      <alignment horizontal="center" vertical="center"/>
    </xf>
    <xf numFmtId="164" fontId="49" fillId="35" borderId="20" xfId="0" applyNumberFormat="1" applyFont="1" applyFill="1" applyBorder="1" applyAlignment="1">
      <alignment horizontal="center" vertical="center"/>
    </xf>
    <xf numFmtId="164" fontId="49" fillId="35" borderId="32" xfId="0" applyNumberFormat="1" applyFont="1" applyFill="1" applyBorder="1" applyAlignment="1">
      <alignment horizontal="center" vertical="center"/>
    </xf>
    <xf numFmtId="164" fontId="49" fillId="35" borderId="31" xfId="0" applyNumberFormat="1" applyFont="1" applyFill="1" applyBorder="1" applyAlignment="1">
      <alignment horizontal="center" vertical="center"/>
    </xf>
    <xf numFmtId="0" fontId="50" fillId="0" borderId="17" xfId="0" applyFont="1" applyBorder="1" applyAlignment="1">
      <alignment horizontal="center"/>
    </xf>
    <xf numFmtId="0" fontId="50" fillId="0" borderId="27" xfId="0" applyFont="1" applyBorder="1" applyAlignment="1">
      <alignment horizontal="center"/>
    </xf>
    <xf numFmtId="0" fontId="50" fillId="0" borderId="28" xfId="0" applyFont="1" applyBorder="1" applyAlignment="1">
      <alignment horizontal="center"/>
    </xf>
    <xf numFmtId="0" fontId="47" fillId="0" borderId="33" xfId="0" applyFont="1" applyBorder="1" applyAlignment="1">
      <alignment horizontal="center"/>
    </xf>
    <xf numFmtId="0" fontId="47" fillId="0" borderId="14" xfId="0" applyFont="1" applyBorder="1" applyAlignment="1">
      <alignment horizontal="center"/>
    </xf>
    <xf numFmtId="0" fontId="47" fillId="0" borderId="33" xfId="0" applyFont="1" applyBorder="1" applyAlignment="1">
      <alignment horizontal="left"/>
    </xf>
    <xf numFmtId="0" fontId="47" fillId="0" borderId="25" xfId="0" applyFont="1" applyBorder="1" applyAlignment="1">
      <alignment horizontal="left"/>
    </xf>
    <xf numFmtId="0" fontId="47" fillId="0" borderId="14" xfId="0" applyFont="1" applyBorder="1" applyAlignment="1">
      <alignment horizontal="left"/>
    </xf>
    <xf numFmtId="14" fontId="54" fillId="38" borderId="0" xfId="53" applyNumberFormat="1" applyFont="1" applyFill="1" applyBorder="1" applyAlignment="1">
      <alignment horizontal="center" vertical="center"/>
      <protection/>
    </xf>
    <xf numFmtId="0" fontId="47" fillId="0" borderId="34" xfId="0" applyFont="1" applyBorder="1" applyAlignment="1">
      <alignment horizontal="center"/>
    </xf>
    <xf numFmtId="0" fontId="47" fillId="0" borderId="35" xfId="0" applyFont="1" applyBorder="1" applyAlignment="1">
      <alignment horizontal="center"/>
    </xf>
    <xf numFmtId="0" fontId="47" fillId="0" borderId="13" xfId="0" applyFont="1" applyBorder="1" applyAlignment="1">
      <alignment horizontal="center"/>
    </xf>
    <xf numFmtId="0" fontId="50" fillId="0" borderId="0" xfId="0" applyFont="1" applyBorder="1" applyAlignment="1">
      <alignment horizontal="left" vertical="top"/>
    </xf>
    <xf numFmtId="0" fontId="50" fillId="0" borderId="36" xfId="0" applyFont="1" applyBorder="1" applyAlignment="1">
      <alignment horizontal="left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едложение по принтерам  100306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73"/>
  <sheetViews>
    <sheetView tabSelected="1" zoomScale="80" zoomScaleNormal="80" zoomScalePageLayoutView="0" workbookViewId="0" topLeftCell="A43">
      <selection activeCell="S64" sqref="S64"/>
    </sheetView>
  </sheetViews>
  <sheetFormatPr defaultColWidth="9.140625" defaultRowHeight="15"/>
  <cols>
    <col min="1" max="1" width="7.421875" style="0" customWidth="1"/>
    <col min="3" max="18" width="7.7109375" style="0" customWidth="1"/>
  </cols>
  <sheetData>
    <row r="1" spans="1:18" s="1" customFormat="1" ht="21">
      <c r="A1" s="7"/>
      <c r="B1" s="66" t="s">
        <v>0</v>
      </c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8"/>
      <c r="P1" s="6"/>
      <c r="Q1" s="6"/>
      <c r="R1" s="5"/>
    </row>
    <row r="2" spans="2:18" s="1" customFormat="1" ht="21">
      <c r="B2" s="29"/>
      <c r="C2" s="30" t="s">
        <v>1</v>
      </c>
      <c r="D2" s="31" t="s">
        <v>2</v>
      </c>
      <c r="E2" s="69" t="s">
        <v>29</v>
      </c>
      <c r="F2" s="70"/>
      <c r="G2" s="29"/>
      <c r="H2" s="29"/>
      <c r="I2" s="29"/>
      <c r="J2" s="71" t="s">
        <v>40</v>
      </c>
      <c r="K2" s="72"/>
      <c r="L2" s="72"/>
      <c r="M2" s="72"/>
      <c r="N2" s="73"/>
      <c r="O2" s="18" t="s">
        <v>28</v>
      </c>
      <c r="P2" s="74">
        <v>40877</v>
      </c>
      <c r="Q2" s="74"/>
      <c r="R2" s="74"/>
    </row>
    <row r="3" spans="1:18" s="1" customFormat="1" ht="21">
      <c r="A3" s="5"/>
      <c r="B3" s="8"/>
      <c r="C3" s="75" t="s">
        <v>3</v>
      </c>
      <c r="D3" s="76"/>
      <c r="E3" s="76"/>
      <c r="F3" s="77"/>
      <c r="G3" s="78" t="s">
        <v>27</v>
      </c>
      <c r="H3" s="78"/>
      <c r="I3" s="78"/>
      <c r="J3" s="78"/>
      <c r="K3" s="78"/>
      <c r="L3" s="78"/>
      <c r="M3" s="78"/>
      <c r="N3" s="79"/>
      <c r="P3" s="29"/>
      <c r="Q3" s="29"/>
      <c r="R3" s="7"/>
    </row>
    <row r="4" spans="1:18" s="1" customFormat="1" ht="21">
      <c r="A4" s="8"/>
      <c r="B4" s="17"/>
      <c r="C4" s="52" t="s">
        <v>4</v>
      </c>
      <c r="D4" s="53"/>
      <c r="E4" s="53"/>
      <c r="F4" s="54"/>
      <c r="G4" s="55" t="s">
        <v>5</v>
      </c>
      <c r="H4" s="55"/>
      <c r="I4" s="55"/>
      <c r="J4" s="55"/>
      <c r="K4" s="55"/>
      <c r="L4" s="55"/>
      <c r="M4" s="55"/>
      <c r="N4" s="55"/>
      <c r="O4" s="56" t="s">
        <v>21</v>
      </c>
      <c r="P4" s="57"/>
      <c r="Q4" s="58"/>
      <c r="R4" s="59"/>
    </row>
    <row r="5" spans="1:18" s="2" customFormat="1" ht="24" customHeight="1">
      <c r="A5" s="60" t="s">
        <v>6</v>
      </c>
      <c r="B5" s="60"/>
      <c r="C5" s="25" t="s">
        <v>30</v>
      </c>
      <c r="D5" s="25" t="s">
        <v>31</v>
      </c>
      <c r="E5" s="25" t="s">
        <v>39</v>
      </c>
      <c r="F5" s="25" t="s">
        <v>32</v>
      </c>
      <c r="G5" s="25" t="s">
        <v>33</v>
      </c>
      <c r="H5" s="25" t="s">
        <v>34</v>
      </c>
      <c r="I5" s="25" t="s">
        <v>35</v>
      </c>
      <c r="J5" s="25" t="s">
        <v>38</v>
      </c>
      <c r="K5" s="25" t="s">
        <v>36</v>
      </c>
      <c r="L5" s="25" t="s">
        <v>37</v>
      </c>
      <c r="M5" s="25"/>
      <c r="N5" s="25"/>
      <c r="O5" s="25"/>
      <c r="P5" s="26" t="s">
        <v>18</v>
      </c>
      <c r="Q5" s="27" t="s">
        <v>19</v>
      </c>
      <c r="R5" s="27" t="s">
        <v>20</v>
      </c>
    </row>
    <row r="6" spans="1:18" s="2" customFormat="1" ht="24" customHeight="1">
      <c r="A6" s="40" t="s">
        <v>7</v>
      </c>
      <c r="B6" s="40"/>
      <c r="C6" s="9">
        <v>11</v>
      </c>
      <c r="D6" s="9">
        <v>3</v>
      </c>
      <c r="E6" s="9">
        <v>2</v>
      </c>
      <c r="F6" s="9">
        <v>7</v>
      </c>
      <c r="G6" s="9">
        <v>9</v>
      </c>
      <c r="H6" s="9">
        <v>9</v>
      </c>
      <c r="I6" s="9">
        <v>10</v>
      </c>
      <c r="J6" s="9">
        <v>6</v>
      </c>
      <c r="K6" s="9">
        <v>9</v>
      </c>
      <c r="L6" s="9">
        <v>3</v>
      </c>
      <c r="M6" s="9"/>
      <c r="N6" s="9"/>
      <c r="O6" s="9"/>
      <c r="P6" s="4">
        <f aca="true" t="shared" si="0" ref="P6:P16">SUM(C6:O6)</f>
        <v>69</v>
      </c>
      <c r="Q6" s="61">
        <f>(P6+P7)/(P9+P8+P7+P6)*100</f>
        <v>97.5609756097561</v>
      </c>
      <c r="R6" s="63">
        <f>(P8+P7+P6)/(P9+P8+P7+P6+P10)*100</f>
        <v>100</v>
      </c>
    </row>
    <row r="7" spans="1:18" s="2" customFormat="1" ht="24" customHeight="1">
      <c r="A7" s="40" t="s">
        <v>8</v>
      </c>
      <c r="B7" s="40"/>
      <c r="C7" s="9">
        <v>4</v>
      </c>
      <c r="D7" s="9">
        <v>6</v>
      </c>
      <c r="E7" s="9">
        <v>9</v>
      </c>
      <c r="F7" s="9">
        <v>7</v>
      </c>
      <c r="G7" s="9">
        <v>4</v>
      </c>
      <c r="H7" s="9">
        <v>4</v>
      </c>
      <c r="I7" s="9">
        <v>2</v>
      </c>
      <c r="J7" s="9">
        <v>4</v>
      </c>
      <c r="K7" s="9">
        <v>3</v>
      </c>
      <c r="L7" s="9">
        <v>8</v>
      </c>
      <c r="M7" s="9"/>
      <c r="N7" s="9"/>
      <c r="O7" s="9"/>
      <c r="P7" s="4">
        <f t="shared" si="0"/>
        <v>51</v>
      </c>
      <c r="Q7" s="62"/>
      <c r="R7" s="64"/>
    </row>
    <row r="8" spans="1:18" s="2" customFormat="1" ht="24" customHeight="1">
      <c r="A8" s="40" t="s">
        <v>9</v>
      </c>
      <c r="B8" s="40"/>
      <c r="C8" s="9">
        <v>0</v>
      </c>
      <c r="D8" s="9">
        <v>0</v>
      </c>
      <c r="E8" s="9">
        <v>1</v>
      </c>
      <c r="F8" s="9">
        <v>0</v>
      </c>
      <c r="G8" s="9">
        <v>1</v>
      </c>
      <c r="H8" s="9">
        <v>0</v>
      </c>
      <c r="I8" s="9">
        <v>0</v>
      </c>
      <c r="J8" s="9">
        <v>1</v>
      </c>
      <c r="K8" s="9">
        <v>0</v>
      </c>
      <c r="L8" s="9">
        <v>0</v>
      </c>
      <c r="M8" s="9"/>
      <c r="N8" s="9"/>
      <c r="O8" s="9"/>
      <c r="P8" s="19">
        <f t="shared" si="0"/>
        <v>3</v>
      </c>
      <c r="Q8" s="16"/>
      <c r="R8" s="65"/>
    </row>
    <row r="9" spans="1:18" s="2" customFormat="1" ht="24" customHeight="1">
      <c r="A9" s="40" t="s">
        <v>10</v>
      </c>
      <c r="B9" s="40"/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  <c r="M9" s="9"/>
      <c r="N9" s="9"/>
      <c r="O9" s="9"/>
      <c r="P9" s="19">
        <f t="shared" si="0"/>
        <v>0</v>
      </c>
      <c r="Q9" s="41"/>
      <c r="R9" s="42"/>
    </row>
    <row r="10" spans="1:18" s="2" customFormat="1" ht="24" customHeight="1">
      <c r="A10" s="46" t="s">
        <v>11</v>
      </c>
      <c r="B10" s="47"/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/>
      <c r="N10" s="9"/>
      <c r="O10" s="9"/>
      <c r="P10" s="19">
        <f t="shared" si="0"/>
        <v>0</v>
      </c>
      <c r="Q10" s="41"/>
      <c r="R10" s="43"/>
    </row>
    <row r="11" spans="1:18" s="2" customFormat="1" ht="24" customHeight="1">
      <c r="A11" s="48" t="s">
        <v>12</v>
      </c>
      <c r="B11" s="12" t="s">
        <v>14</v>
      </c>
      <c r="C11" s="13">
        <v>12</v>
      </c>
      <c r="D11" s="13">
        <v>12</v>
      </c>
      <c r="E11" s="13">
        <v>12</v>
      </c>
      <c r="F11" s="13">
        <v>12</v>
      </c>
      <c r="G11" s="13">
        <v>12</v>
      </c>
      <c r="H11" s="13">
        <v>12</v>
      </c>
      <c r="I11" s="13">
        <v>12</v>
      </c>
      <c r="J11" s="13">
        <v>12</v>
      </c>
      <c r="K11" s="13">
        <v>12</v>
      </c>
      <c r="L11" s="13">
        <v>12</v>
      </c>
      <c r="M11" s="13"/>
      <c r="N11" s="13"/>
      <c r="O11" s="13"/>
      <c r="P11" s="20">
        <f t="shared" si="0"/>
        <v>120</v>
      </c>
      <c r="Q11" s="41"/>
      <c r="R11" s="43"/>
    </row>
    <row r="12" spans="1:18" s="2" customFormat="1" ht="24" customHeight="1">
      <c r="A12" s="48"/>
      <c r="B12" s="3" t="s">
        <v>13</v>
      </c>
      <c r="C12" s="9">
        <v>12</v>
      </c>
      <c r="D12" s="9">
        <v>11</v>
      </c>
      <c r="E12" s="9">
        <v>11</v>
      </c>
      <c r="F12" s="9">
        <v>12</v>
      </c>
      <c r="G12" s="9">
        <v>12</v>
      </c>
      <c r="H12" s="9">
        <v>11</v>
      </c>
      <c r="I12" s="9">
        <v>11</v>
      </c>
      <c r="J12" s="9">
        <v>11</v>
      </c>
      <c r="K12" s="9">
        <v>12</v>
      </c>
      <c r="L12" s="9">
        <v>11</v>
      </c>
      <c r="M12" s="9"/>
      <c r="N12" s="9"/>
      <c r="O12" s="9"/>
      <c r="P12" s="19">
        <f t="shared" si="0"/>
        <v>114</v>
      </c>
      <c r="Q12" s="41"/>
      <c r="R12" s="43"/>
    </row>
    <row r="13" spans="1:18" s="2" customFormat="1" ht="24" customHeight="1">
      <c r="A13" s="49" t="s">
        <v>15</v>
      </c>
      <c r="B13" s="10" t="s">
        <v>14</v>
      </c>
      <c r="C13" s="11">
        <v>1</v>
      </c>
      <c r="D13" s="11">
        <v>1</v>
      </c>
      <c r="E13" s="11">
        <v>1</v>
      </c>
      <c r="F13" s="11">
        <v>1</v>
      </c>
      <c r="G13" s="11">
        <v>1</v>
      </c>
      <c r="H13" s="11">
        <v>1</v>
      </c>
      <c r="I13" s="11">
        <v>1</v>
      </c>
      <c r="J13" s="11">
        <v>1</v>
      </c>
      <c r="K13" s="11">
        <v>1</v>
      </c>
      <c r="L13" s="11">
        <v>1</v>
      </c>
      <c r="M13" s="11"/>
      <c r="N13" s="11"/>
      <c r="O13" s="11"/>
      <c r="P13" s="21">
        <f t="shared" si="0"/>
        <v>10</v>
      </c>
      <c r="Q13" s="41"/>
      <c r="R13" s="43"/>
    </row>
    <row r="14" spans="1:18" s="2" customFormat="1" ht="24" customHeight="1">
      <c r="A14" s="49"/>
      <c r="B14" s="3" t="s">
        <v>13</v>
      </c>
      <c r="C14" s="9">
        <v>1</v>
      </c>
      <c r="D14" s="9">
        <v>1</v>
      </c>
      <c r="E14" s="9">
        <v>1</v>
      </c>
      <c r="F14" s="9">
        <v>1</v>
      </c>
      <c r="G14" s="9">
        <v>1</v>
      </c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/>
      <c r="N14" s="9"/>
      <c r="O14" s="9"/>
      <c r="P14" s="19">
        <f t="shared" si="0"/>
        <v>10</v>
      </c>
      <c r="Q14" s="41"/>
      <c r="R14" s="43"/>
    </row>
    <row r="15" spans="1:18" s="2" customFormat="1" ht="24" customHeight="1">
      <c r="A15" s="50" t="s">
        <v>16</v>
      </c>
      <c r="B15" s="14" t="s">
        <v>14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22">
        <f t="shared" si="0"/>
        <v>0</v>
      </c>
      <c r="Q15" s="41"/>
      <c r="R15" s="43"/>
    </row>
    <row r="16" spans="1:18" s="2" customFormat="1" ht="24" customHeight="1">
      <c r="A16" s="50"/>
      <c r="B16" s="3" t="s">
        <v>13</v>
      </c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19">
        <f t="shared" si="0"/>
        <v>0</v>
      </c>
      <c r="Q16" s="41"/>
      <c r="R16" s="43"/>
    </row>
    <row r="17" spans="1:18" s="2" customFormat="1" ht="24" customHeight="1">
      <c r="A17" s="51" t="s">
        <v>17</v>
      </c>
      <c r="B17" s="51"/>
      <c r="C17" s="9">
        <f>C11-C12</f>
        <v>0</v>
      </c>
      <c r="D17" s="9">
        <f aca="true" t="shared" si="1" ref="D17:L17">D11-D12</f>
        <v>1</v>
      </c>
      <c r="E17" s="9">
        <f t="shared" si="1"/>
        <v>1</v>
      </c>
      <c r="F17" s="9">
        <f t="shared" si="1"/>
        <v>0</v>
      </c>
      <c r="G17" s="9">
        <f t="shared" si="1"/>
        <v>0</v>
      </c>
      <c r="H17" s="9">
        <f t="shared" si="1"/>
        <v>1</v>
      </c>
      <c r="I17" s="9">
        <f t="shared" si="1"/>
        <v>1</v>
      </c>
      <c r="J17" s="9">
        <f t="shared" si="1"/>
        <v>1</v>
      </c>
      <c r="K17" s="9">
        <f t="shared" si="1"/>
        <v>0</v>
      </c>
      <c r="L17" s="9">
        <f t="shared" si="1"/>
        <v>1</v>
      </c>
      <c r="M17" s="9"/>
      <c r="N17" s="9"/>
      <c r="O17" s="9"/>
      <c r="P17" s="19">
        <f>P11-P12</f>
        <v>6</v>
      </c>
      <c r="Q17" s="44"/>
      <c r="R17" s="45"/>
    </row>
    <row r="18" spans="1:18" s="2" customFormat="1" ht="11.2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7"/>
      <c r="R18" s="37"/>
    </row>
    <row r="19" spans="1:18" s="2" customFormat="1" ht="15.75">
      <c r="A19" s="38" t="s">
        <v>22</v>
      </c>
      <c r="B19" s="39"/>
      <c r="C19" s="39"/>
      <c r="D19" s="39"/>
      <c r="E19" s="23"/>
      <c r="F19" s="39"/>
      <c r="G19" s="39"/>
      <c r="H19" s="39"/>
      <c r="I19" s="39"/>
      <c r="J19" s="38" t="s">
        <v>26</v>
      </c>
      <c r="K19" s="39"/>
      <c r="L19" s="39"/>
      <c r="M19" s="39"/>
      <c r="N19" s="24"/>
      <c r="O19" s="39"/>
      <c r="P19" s="39"/>
      <c r="Q19" s="39"/>
      <c r="R19" s="39"/>
    </row>
    <row r="20" spans="1:18" s="2" customFormat="1" ht="15.75">
      <c r="A20" s="38"/>
      <c r="B20" s="35" t="s">
        <v>23</v>
      </c>
      <c r="C20" s="35"/>
      <c r="D20" s="35"/>
      <c r="E20" s="28" t="s">
        <v>24</v>
      </c>
      <c r="F20" s="35" t="s">
        <v>25</v>
      </c>
      <c r="G20" s="35"/>
      <c r="H20" s="35"/>
      <c r="I20" s="35"/>
      <c r="J20" s="38"/>
      <c r="K20" s="35" t="s">
        <v>23</v>
      </c>
      <c r="L20" s="35"/>
      <c r="M20" s="35"/>
      <c r="N20" s="28" t="s">
        <v>24</v>
      </c>
      <c r="O20" s="35" t="s">
        <v>25</v>
      </c>
      <c r="P20" s="35"/>
      <c r="Q20" s="35"/>
      <c r="R20" s="35"/>
    </row>
    <row r="21" spans="1:18" s="2" customFormat="1" ht="15.75">
      <c r="A21" s="38"/>
      <c r="B21" s="34"/>
      <c r="C21" s="34"/>
      <c r="D21" s="34"/>
      <c r="E21" s="24"/>
      <c r="F21" s="34"/>
      <c r="G21" s="34"/>
      <c r="H21" s="34"/>
      <c r="I21" s="34"/>
      <c r="J21" s="38"/>
      <c r="K21" s="34"/>
      <c r="L21" s="34"/>
      <c r="M21" s="34"/>
      <c r="N21" s="24"/>
      <c r="O21" s="34"/>
      <c r="P21" s="34"/>
      <c r="Q21" s="34"/>
      <c r="R21" s="34"/>
    </row>
    <row r="22" spans="1:18" s="2" customFormat="1" ht="15.75">
      <c r="A22" s="38"/>
      <c r="B22" s="35" t="s">
        <v>23</v>
      </c>
      <c r="C22" s="35"/>
      <c r="D22" s="35"/>
      <c r="E22" s="28" t="s">
        <v>24</v>
      </c>
      <c r="F22" s="35" t="s">
        <v>25</v>
      </c>
      <c r="G22" s="35"/>
      <c r="H22" s="35"/>
      <c r="I22" s="35"/>
      <c r="J22" s="38"/>
      <c r="K22" s="35" t="s">
        <v>23</v>
      </c>
      <c r="L22" s="35"/>
      <c r="M22" s="35"/>
      <c r="N22" s="28" t="s">
        <v>24</v>
      </c>
      <c r="O22" s="35" t="s">
        <v>25</v>
      </c>
      <c r="P22" s="35"/>
      <c r="Q22" s="35"/>
      <c r="R22" s="35"/>
    </row>
    <row r="23" spans="1:18" s="2" customFormat="1" ht="15.75">
      <c r="A23" s="38"/>
      <c r="B23" s="34"/>
      <c r="C23" s="34"/>
      <c r="D23" s="34"/>
      <c r="E23" s="24"/>
      <c r="F23" s="34"/>
      <c r="G23" s="34"/>
      <c r="H23" s="34"/>
      <c r="I23" s="34"/>
      <c r="J23" s="38"/>
      <c r="K23" s="34"/>
      <c r="L23" s="34"/>
      <c r="M23" s="34"/>
      <c r="N23" s="24"/>
      <c r="O23" s="34"/>
      <c r="P23" s="34"/>
      <c r="Q23" s="34"/>
      <c r="R23" s="34"/>
    </row>
    <row r="24" spans="1:18" s="2" customFormat="1" ht="15.75">
      <c r="A24" s="38"/>
      <c r="B24" s="35" t="s">
        <v>23</v>
      </c>
      <c r="C24" s="35"/>
      <c r="D24" s="35"/>
      <c r="E24" s="28" t="s">
        <v>24</v>
      </c>
      <c r="F24" s="35" t="s">
        <v>25</v>
      </c>
      <c r="G24" s="35"/>
      <c r="H24" s="35"/>
      <c r="I24" s="35"/>
      <c r="J24" s="38"/>
      <c r="K24" s="35" t="s">
        <v>23</v>
      </c>
      <c r="L24" s="35"/>
      <c r="M24" s="35"/>
      <c r="N24" s="28" t="s">
        <v>24</v>
      </c>
      <c r="O24" s="35" t="s">
        <v>25</v>
      </c>
      <c r="P24" s="35"/>
      <c r="Q24" s="35"/>
      <c r="R24" s="35"/>
    </row>
    <row r="25" spans="1:18" s="1" customFormat="1" ht="21">
      <c r="A25" s="7"/>
      <c r="B25" s="66" t="s">
        <v>0</v>
      </c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8"/>
      <c r="P25" s="6"/>
      <c r="Q25" s="6"/>
      <c r="R25" s="5"/>
    </row>
    <row r="26" spans="2:18" s="1" customFormat="1" ht="21">
      <c r="B26" s="29"/>
      <c r="C26" s="30" t="s">
        <v>1</v>
      </c>
      <c r="D26" s="31" t="s">
        <v>41</v>
      </c>
      <c r="E26" s="69" t="s">
        <v>29</v>
      </c>
      <c r="F26" s="70"/>
      <c r="G26" s="29"/>
      <c r="H26" s="29"/>
      <c r="I26" s="29"/>
      <c r="J26" s="71" t="s">
        <v>40</v>
      </c>
      <c r="K26" s="72"/>
      <c r="L26" s="72"/>
      <c r="M26" s="72"/>
      <c r="N26" s="73"/>
      <c r="O26" s="18" t="s">
        <v>28</v>
      </c>
      <c r="P26" s="74">
        <v>40968</v>
      </c>
      <c r="Q26" s="74"/>
      <c r="R26" s="74"/>
    </row>
    <row r="27" spans="1:18" s="1" customFormat="1" ht="21">
      <c r="A27" s="5"/>
      <c r="B27" s="8"/>
      <c r="C27" s="75" t="s">
        <v>3</v>
      </c>
      <c r="D27" s="76"/>
      <c r="E27" s="76"/>
      <c r="F27" s="77"/>
      <c r="G27" s="78" t="s">
        <v>27</v>
      </c>
      <c r="H27" s="78"/>
      <c r="I27" s="78"/>
      <c r="J27" s="78"/>
      <c r="K27" s="78"/>
      <c r="L27" s="78"/>
      <c r="M27" s="78"/>
      <c r="N27" s="79"/>
      <c r="P27" s="29"/>
      <c r="Q27" s="29"/>
      <c r="R27" s="7"/>
    </row>
    <row r="28" spans="1:18" s="1" customFormat="1" ht="21">
      <c r="A28" s="8"/>
      <c r="B28" s="17"/>
      <c r="C28" s="52" t="s">
        <v>4</v>
      </c>
      <c r="D28" s="53"/>
      <c r="E28" s="53"/>
      <c r="F28" s="54"/>
      <c r="G28" s="55" t="s">
        <v>5</v>
      </c>
      <c r="H28" s="55"/>
      <c r="I28" s="55"/>
      <c r="J28" s="55"/>
      <c r="K28" s="55"/>
      <c r="L28" s="55"/>
      <c r="M28" s="55"/>
      <c r="N28" s="55"/>
      <c r="O28" s="56" t="s">
        <v>21</v>
      </c>
      <c r="P28" s="57"/>
      <c r="Q28" s="58"/>
      <c r="R28" s="59"/>
    </row>
    <row r="29" spans="1:18" s="2" customFormat="1" ht="24" customHeight="1">
      <c r="A29" s="60" t="s">
        <v>6</v>
      </c>
      <c r="B29" s="60"/>
      <c r="C29" s="25" t="s">
        <v>30</v>
      </c>
      <c r="D29" s="25" t="s">
        <v>31</v>
      </c>
      <c r="E29" s="25" t="s">
        <v>39</v>
      </c>
      <c r="F29" s="25" t="s">
        <v>32</v>
      </c>
      <c r="G29" s="25" t="s">
        <v>33</v>
      </c>
      <c r="H29" s="25" t="s">
        <v>34</v>
      </c>
      <c r="I29" s="25" t="s">
        <v>35</v>
      </c>
      <c r="J29" s="25" t="s">
        <v>38</v>
      </c>
      <c r="K29" s="25" t="s">
        <v>36</v>
      </c>
      <c r="L29" s="25" t="s">
        <v>37</v>
      </c>
      <c r="M29" s="25"/>
      <c r="N29" s="25"/>
      <c r="O29" s="25"/>
      <c r="P29" s="26" t="s">
        <v>18</v>
      </c>
      <c r="Q29" s="27" t="s">
        <v>19</v>
      </c>
      <c r="R29" s="27" t="s">
        <v>20</v>
      </c>
    </row>
    <row r="30" spans="1:18" s="2" customFormat="1" ht="24" customHeight="1">
      <c r="A30" s="40" t="s">
        <v>7</v>
      </c>
      <c r="B30" s="40"/>
      <c r="C30" s="9">
        <v>5</v>
      </c>
      <c r="D30" s="9">
        <v>6</v>
      </c>
      <c r="E30" s="9">
        <v>4</v>
      </c>
      <c r="F30" s="9">
        <v>5</v>
      </c>
      <c r="G30" s="9">
        <v>5</v>
      </c>
      <c r="H30" s="9">
        <v>6</v>
      </c>
      <c r="I30" s="9">
        <v>10</v>
      </c>
      <c r="J30" s="9">
        <v>4</v>
      </c>
      <c r="K30" s="9">
        <v>9</v>
      </c>
      <c r="L30" s="9">
        <v>3</v>
      </c>
      <c r="M30" s="9"/>
      <c r="N30" s="9"/>
      <c r="O30" s="9"/>
      <c r="P30" s="4">
        <f aca="true" t="shared" si="2" ref="P30:P40">SUM(C30:O30)</f>
        <v>57</v>
      </c>
      <c r="Q30" s="61">
        <f>(P30+P31)/(P33+P32+P31+P30)*100</f>
        <v>96.7479674796748</v>
      </c>
      <c r="R30" s="63">
        <f>(P32+P31+P30)/(P33+P32+P31+P30+P34)*100</f>
        <v>100</v>
      </c>
    </row>
    <row r="31" spans="1:18" s="2" customFormat="1" ht="24" customHeight="1">
      <c r="A31" s="40" t="s">
        <v>8</v>
      </c>
      <c r="B31" s="40"/>
      <c r="C31" s="9">
        <v>10</v>
      </c>
      <c r="D31" s="9">
        <v>3</v>
      </c>
      <c r="E31" s="9">
        <v>8</v>
      </c>
      <c r="F31" s="9">
        <v>9</v>
      </c>
      <c r="G31" s="9">
        <v>6</v>
      </c>
      <c r="H31" s="9">
        <v>8</v>
      </c>
      <c r="I31" s="9">
        <v>2</v>
      </c>
      <c r="J31" s="9">
        <v>7</v>
      </c>
      <c r="K31" s="9">
        <v>3</v>
      </c>
      <c r="L31" s="9">
        <v>6</v>
      </c>
      <c r="M31" s="9"/>
      <c r="N31" s="9"/>
      <c r="O31" s="9"/>
      <c r="P31" s="4">
        <f t="shared" si="2"/>
        <v>62</v>
      </c>
      <c r="Q31" s="62"/>
      <c r="R31" s="64"/>
    </row>
    <row r="32" spans="1:18" s="2" customFormat="1" ht="24" customHeight="1">
      <c r="A32" s="40" t="s">
        <v>9</v>
      </c>
      <c r="B32" s="40"/>
      <c r="C32" s="9"/>
      <c r="D32" s="9"/>
      <c r="E32" s="9"/>
      <c r="F32" s="9"/>
      <c r="G32" s="9">
        <v>2</v>
      </c>
      <c r="H32" s="9"/>
      <c r="I32" s="9"/>
      <c r="J32" s="9"/>
      <c r="K32" s="9"/>
      <c r="L32" s="9">
        <v>2</v>
      </c>
      <c r="M32" s="9"/>
      <c r="N32" s="9"/>
      <c r="O32" s="9"/>
      <c r="P32" s="19">
        <f t="shared" si="2"/>
        <v>4</v>
      </c>
      <c r="Q32" s="16"/>
      <c r="R32" s="65"/>
    </row>
    <row r="33" spans="1:18" s="2" customFormat="1" ht="24" customHeight="1">
      <c r="A33" s="40" t="s">
        <v>10</v>
      </c>
      <c r="B33" s="40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19">
        <f t="shared" si="2"/>
        <v>0</v>
      </c>
      <c r="Q33" s="41"/>
      <c r="R33" s="42"/>
    </row>
    <row r="34" spans="1:18" s="2" customFormat="1" ht="24" customHeight="1">
      <c r="A34" s="46" t="s">
        <v>11</v>
      </c>
      <c r="B34" s="47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19">
        <f t="shared" si="2"/>
        <v>0</v>
      </c>
      <c r="Q34" s="41"/>
      <c r="R34" s="43"/>
    </row>
    <row r="35" spans="1:18" s="2" customFormat="1" ht="24" customHeight="1">
      <c r="A35" s="48" t="s">
        <v>12</v>
      </c>
      <c r="B35" s="12" t="s">
        <v>14</v>
      </c>
      <c r="C35" s="13">
        <v>12</v>
      </c>
      <c r="D35" s="13">
        <v>12</v>
      </c>
      <c r="E35" s="13">
        <v>12</v>
      </c>
      <c r="F35" s="13">
        <v>12</v>
      </c>
      <c r="G35" s="13">
        <v>12</v>
      </c>
      <c r="H35" s="13">
        <v>12</v>
      </c>
      <c r="I35" s="13">
        <v>12</v>
      </c>
      <c r="J35" s="13">
        <v>12</v>
      </c>
      <c r="K35" s="13">
        <v>12</v>
      </c>
      <c r="L35" s="13">
        <v>12</v>
      </c>
      <c r="M35" s="13"/>
      <c r="N35" s="13"/>
      <c r="O35" s="13"/>
      <c r="P35" s="20">
        <f t="shared" si="2"/>
        <v>120</v>
      </c>
      <c r="Q35" s="41"/>
      <c r="R35" s="43"/>
    </row>
    <row r="36" spans="1:18" s="2" customFormat="1" ht="24" customHeight="1">
      <c r="A36" s="48"/>
      <c r="B36" s="3" t="s">
        <v>13</v>
      </c>
      <c r="C36" s="9">
        <v>10</v>
      </c>
      <c r="D36" s="9">
        <v>11</v>
      </c>
      <c r="E36" s="9">
        <v>12</v>
      </c>
      <c r="F36" s="9">
        <v>11</v>
      </c>
      <c r="G36" s="9">
        <v>11</v>
      </c>
      <c r="H36" s="9">
        <v>12</v>
      </c>
      <c r="I36" s="9">
        <v>12</v>
      </c>
      <c r="J36" s="9">
        <v>12</v>
      </c>
      <c r="K36" s="9">
        <v>11</v>
      </c>
      <c r="L36" s="9">
        <v>12</v>
      </c>
      <c r="M36" s="9"/>
      <c r="N36" s="9"/>
      <c r="O36" s="9"/>
      <c r="P36" s="19">
        <f t="shared" si="2"/>
        <v>114</v>
      </c>
      <c r="Q36" s="41"/>
      <c r="R36" s="43"/>
    </row>
    <row r="37" spans="1:18" s="2" customFormat="1" ht="24" customHeight="1">
      <c r="A37" s="49" t="s">
        <v>15</v>
      </c>
      <c r="B37" s="10" t="s">
        <v>14</v>
      </c>
      <c r="C37" s="11">
        <v>1</v>
      </c>
      <c r="D37" s="11">
        <v>1</v>
      </c>
      <c r="E37" s="11">
        <v>1</v>
      </c>
      <c r="F37" s="11">
        <v>1</v>
      </c>
      <c r="G37" s="11">
        <v>1</v>
      </c>
      <c r="H37" s="11">
        <v>1</v>
      </c>
      <c r="I37" s="11">
        <v>1</v>
      </c>
      <c r="J37" s="11">
        <v>1</v>
      </c>
      <c r="K37" s="11">
        <v>1</v>
      </c>
      <c r="L37" s="11">
        <v>1</v>
      </c>
      <c r="M37" s="11"/>
      <c r="N37" s="11"/>
      <c r="O37" s="11"/>
      <c r="P37" s="21">
        <f t="shared" si="2"/>
        <v>10</v>
      </c>
      <c r="Q37" s="41"/>
      <c r="R37" s="43"/>
    </row>
    <row r="38" spans="1:18" s="2" customFormat="1" ht="24" customHeight="1">
      <c r="A38" s="49"/>
      <c r="B38" s="3" t="s">
        <v>13</v>
      </c>
      <c r="C38" s="9">
        <v>1</v>
      </c>
      <c r="D38" s="9">
        <v>1</v>
      </c>
      <c r="E38" s="9">
        <v>1</v>
      </c>
      <c r="F38" s="9">
        <v>1</v>
      </c>
      <c r="G38" s="9">
        <v>1</v>
      </c>
      <c r="H38" s="9">
        <v>1</v>
      </c>
      <c r="I38" s="9">
        <v>1</v>
      </c>
      <c r="J38" s="9">
        <v>1</v>
      </c>
      <c r="K38" s="9">
        <v>1</v>
      </c>
      <c r="L38" s="9">
        <v>1</v>
      </c>
      <c r="M38" s="9"/>
      <c r="N38" s="9"/>
      <c r="O38" s="9"/>
      <c r="P38" s="19">
        <f t="shared" si="2"/>
        <v>10</v>
      </c>
      <c r="Q38" s="41"/>
      <c r="R38" s="43"/>
    </row>
    <row r="39" spans="1:18" s="2" customFormat="1" ht="24" customHeight="1">
      <c r="A39" s="50" t="s">
        <v>16</v>
      </c>
      <c r="B39" s="14" t="s">
        <v>14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22">
        <f t="shared" si="2"/>
        <v>0</v>
      </c>
      <c r="Q39" s="41"/>
      <c r="R39" s="43"/>
    </row>
    <row r="40" spans="1:18" s="2" customFormat="1" ht="24" customHeight="1">
      <c r="A40" s="50"/>
      <c r="B40" s="3" t="s">
        <v>13</v>
      </c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19">
        <f t="shared" si="2"/>
        <v>0</v>
      </c>
      <c r="Q40" s="41"/>
      <c r="R40" s="43"/>
    </row>
    <row r="41" spans="1:18" s="2" customFormat="1" ht="24" customHeight="1">
      <c r="A41" s="51" t="s">
        <v>17</v>
      </c>
      <c r="B41" s="51"/>
      <c r="C41" s="9">
        <f>C35-C36</f>
        <v>2</v>
      </c>
      <c r="D41" s="9">
        <f aca="true" t="shared" si="3" ref="D41:L41">D35-D36</f>
        <v>1</v>
      </c>
      <c r="E41" s="9">
        <f t="shared" si="3"/>
        <v>0</v>
      </c>
      <c r="F41" s="9">
        <f t="shared" si="3"/>
        <v>1</v>
      </c>
      <c r="G41" s="9">
        <f t="shared" si="3"/>
        <v>1</v>
      </c>
      <c r="H41" s="9">
        <f t="shared" si="3"/>
        <v>0</v>
      </c>
      <c r="I41" s="9">
        <f t="shared" si="3"/>
        <v>0</v>
      </c>
      <c r="J41" s="9">
        <f t="shared" si="3"/>
        <v>0</v>
      </c>
      <c r="K41" s="9">
        <f t="shared" si="3"/>
        <v>1</v>
      </c>
      <c r="L41" s="9">
        <f t="shared" si="3"/>
        <v>0</v>
      </c>
      <c r="M41" s="9"/>
      <c r="N41" s="9"/>
      <c r="O41" s="9"/>
      <c r="P41" s="19">
        <f>P35-P36</f>
        <v>6</v>
      </c>
      <c r="Q41" s="44"/>
      <c r="R41" s="45"/>
    </row>
    <row r="42" spans="1:18" s="2" customFormat="1" ht="11.25" customHeight="1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7"/>
      <c r="R42" s="37"/>
    </row>
    <row r="43" spans="1:18" s="2" customFormat="1" ht="15.75">
      <c r="A43" s="38" t="s">
        <v>22</v>
      </c>
      <c r="B43" s="39"/>
      <c r="C43" s="39"/>
      <c r="D43" s="39"/>
      <c r="E43" s="23"/>
      <c r="F43" s="39"/>
      <c r="G43" s="39"/>
      <c r="H43" s="39"/>
      <c r="I43" s="39"/>
      <c r="J43" s="38" t="s">
        <v>26</v>
      </c>
      <c r="K43" s="39"/>
      <c r="L43" s="39"/>
      <c r="M43" s="39"/>
      <c r="N43" s="24"/>
      <c r="O43" s="39"/>
      <c r="P43" s="39"/>
      <c r="Q43" s="39"/>
      <c r="R43" s="39"/>
    </row>
    <row r="44" spans="1:18" s="2" customFormat="1" ht="15.75">
      <c r="A44" s="38"/>
      <c r="B44" s="35" t="s">
        <v>23</v>
      </c>
      <c r="C44" s="35"/>
      <c r="D44" s="35"/>
      <c r="E44" s="32" t="s">
        <v>24</v>
      </c>
      <c r="F44" s="35" t="s">
        <v>25</v>
      </c>
      <c r="G44" s="35"/>
      <c r="H44" s="35"/>
      <c r="I44" s="35"/>
      <c r="J44" s="38"/>
      <c r="K44" s="35" t="s">
        <v>23</v>
      </c>
      <c r="L44" s="35"/>
      <c r="M44" s="35"/>
      <c r="N44" s="32" t="s">
        <v>24</v>
      </c>
      <c r="O44" s="35" t="s">
        <v>25</v>
      </c>
      <c r="P44" s="35"/>
      <c r="Q44" s="35"/>
      <c r="R44" s="35"/>
    </row>
    <row r="45" spans="1:18" s="2" customFormat="1" ht="15.75">
      <c r="A45" s="38"/>
      <c r="B45" s="34"/>
      <c r="C45" s="34"/>
      <c r="D45" s="34"/>
      <c r="E45" s="24"/>
      <c r="F45" s="34"/>
      <c r="G45" s="34"/>
      <c r="H45" s="34"/>
      <c r="I45" s="34"/>
      <c r="J45" s="38"/>
      <c r="K45" s="34"/>
      <c r="L45" s="34"/>
      <c r="M45" s="34"/>
      <c r="N45" s="24"/>
      <c r="O45" s="34"/>
      <c r="P45" s="34"/>
      <c r="Q45" s="34"/>
      <c r="R45" s="34"/>
    </row>
    <row r="46" spans="1:18" s="2" customFormat="1" ht="15.75">
      <c r="A46" s="38"/>
      <c r="B46" s="35" t="s">
        <v>23</v>
      </c>
      <c r="C46" s="35"/>
      <c r="D46" s="35"/>
      <c r="E46" s="32" t="s">
        <v>24</v>
      </c>
      <c r="F46" s="35" t="s">
        <v>25</v>
      </c>
      <c r="G46" s="35"/>
      <c r="H46" s="35"/>
      <c r="I46" s="35"/>
      <c r="J46" s="38"/>
      <c r="K46" s="35" t="s">
        <v>23</v>
      </c>
      <c r="L46" s="35"/>
      <c r="M46" s="35"/>
      <c r="N46" s="32" t="s">
        <v>24</v>
      </c>
      <c r="O46" s="35" t="s">
        <v>25</v>
      </c>
      <c r="P46" s="35"/>
      <c r="Q46" s="35"/>
      <c r="R46" s="35"/>
    </row>
    <row r="47" spans="1:18" s="2" customFormat="1" ht="15.75">
      <c r="A47" s="38"/>
      <c r="B47" s="34"/>
      <c r="C47" s="34"/>
      <c r="D47" s="34"/>
      <c r="E47" s="24"/>
      <c r="F47" s="34"/>
      <c r="G47" s="34"/>
      <c r="H47" s="34"/>
      <c r="I47" s="34"/>
      <c r="J47" s="38"/>
      <c r="K47" s="34"/>
      <c r="L47" s="34"/>
      <c r="M47" s="34"/>
      <c r="N47" s="24"/>
      <c r="O47" s="34"/>
      <c r="P47" s="34"/>
      <c r="Q47" s="34"/>
      <c r="R47" s="34"/>
    </row>
    <row r="48" spans="1:18" s="2" customFormat="1" ht="15.75">
      <c r="A48" s="38"/>
      <c r="B48" s="35" t="s">
        <v>23</v>
      </c>
      <c r="C48" s="35"/>
      <c r="D48" s="35"/>
      <c r="E48" s="32" t="s">
        <v>24</v>
      </c>
      <c r="F48" s="35" t="s">
        <v>25</v>
      </c>
      <c r="G48" s="35"/>
      <c r="H48" s="35"/>
      <c r="I48" s="35"/>
      <c r="J48" s="38"/>
      <c r="K48" s="35" t="s">
        <v>23</v>
      </c>
      <c r="L48" s="35"/>
      <c r="M48" s="35"/>
      <c r="N48" s="32" t="s">
        <v>24</v>
      </c>
      <c r="O48" s="35" t="s">
        <v>25</v>
      </c>
      <c r="P48" s="35"/>
      <c r="Q48" s="35"/>
      <c r="R48" s="35"/>
    </row>
    <row r="50" spans="1:18" s="1" customFormat="1" ht="21">
      <c r="A50" s="7"/>
      <c r="B50" s="66" t="s">
        <v>0</v>
      </c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8"/>
      <c r="P50" s="6"/>
      <c r="Q50" s="6"/>
      <c r="R50" s="5"/>
    </row>
    <row r="51" spans="2:18" s="1" customFormat="1" ht="21">
      <c r="B51" s="29"/>
      <c r="C51" s="30" t="s">
        <v>1</v>
      </c>
      <c r="D51" s="31"/>
      <c r="E51" s="69" t="s">
        <v>42</v>
      </c>
      <c r="F51" s="70"/>
      <c r="G51" s="29"/>
      <c r="H51" s="29"/>
      <c r="I51" s="29"/>
      <c r="J51" s="71" t="s">
        <v>40</v>
      </c>
      <c r="K51" s="72"/>
      <c r="L51" s="72"/>
      <c r="M51" s="72"/>
      <c r="N51" s="73"/>
      <c r="O51" s="18" t="s">
        <v>28</v>
      </c>
      <c r="P51" s="74">
        <v>41052</v>
      </c>
      <c r="Q51" s="74"/>
      <c r="R51" s="74"/>
    </row>
    <row r="52" spans="1:18" s="1" customFormat="1" ht="21">
      <c r="A52" s="5"/>
      <c r="B52" s="8"/>
      <c r="C52" s="75" t="s">
        <v>3</v>
      </c>
      <c r="D52" s="76"/>
      <c r="E52" s="76"/>
      <c r="F52" s="77"/>
      <c r="G52" s="78" t="s">
        <v>27</v>
      </c>
      <c r="H52" s="78"/>
      <c r="I52" s="78"/>
      <c r="J52" s="78"/>
      <c r="K52" s="78"/>
      <c r="L52" s="78"/>
      <c r="M52" s="78"/>
      <c r="N52" s="79"/>
      <c r="P52" s="29"/>
      <c r="Q52" s="29"/>
      <c r="R52" s="7"/>
    </row>
    <row r="53" spans="1:18" s="1" customFormat="1" ht="21">
      <c r="A53" s="8"/>
      <c r="B53" s="17"/>
      <c r="C53" s="52" t="s">
        <v>4</v>
      </c>
      <c r="D53" s="53"/>
      <c r="E53" s="53"/>
      <c r="F53" s="54"/>
      <c r="G53" s="55" t="s">
        <v>5</v>
      </c>
      <c r="H53" s="55"/>
      <c r="I53" s="55"/>
      <c r="J53" s="55"/>
      <c r="K53" s="55"/>
      <c r="L53" s="55"/>
      <c r="M53" s="55"/>
      <c r="N53" s="55"/>
      <c r="O53" s="56" t="s">
        <v>21</v>
      </c>
      <c r="P53" s="57"/>
      <c r="Q53" s="58"/>
      <c r="R53" s="59"/>
    </row>
    <row r="54" spans="1:18" s="2" customFormat="1" ht="24" customHeight="1">
      <c r="A54" s="60" t="s">
        <v>6</v>
      </c>
      <c r="B54" s="60"/>
      <c r="C54" s="25" t="s">
        <v>30</v>
      </c>
      <c r="D54" s="25" t="s">
        <v>31</v>
      </c>
      <c r="E54" s="25" t="s">
        <v>39</v>
      </c>
      <c r="F54" s="25" t="s">
        <v>32</v>
      </c>
      <c r="G54" s="25" t="s">
        <v>33</v>
      </c>
      <c r="H54" s="25" t="s">
        <v>34</v>
      </c>
      <c r="I54" s="25" t="s">
        <v>35</v>
      </c>
      <c r="J54" s="25" t="s">
        <v>38</v>
      </c>
      <c r="K54" s="25" t="s">
        <v>36</v>
      </c>
      <c r="L54" s="25" t="s">
        <v>37</v>
      </c>
      <c r="M54" s="25"/>
      <c r="N54" s="25"/>
      <c r="O54" s="25"/>
      <c r="P54" s="26" t="s">
        <v>18</v>
      </c>
      <c r="Q54" s="27" t="s">
        <v>19</v>
      </c>
      <c r="R54" s="27" t="s">
        <v>20</v>
      </c>
    </row>
    <row r="55" spans="1:18" s="2" customFormat="1" ht="24" customHeight="1">
      <c r="A55" s="40" t="s">
        <v>7</v>
      </c>
      <c r="B55" s="40"/>
      <c r="C55" s="9">
        <v>11</v>
      </c>
      <c r="D55" s="9">
        <v>5</v>
      </c>
      <c r="E55" s="9">
        <v>4</v>
      </c>
      <c r="F55" s="9">
        <v>7</v>
      </c>
      <c r="G55" s="9">
        <v>9</v>
      </c>
      <c r="H55" s="9">
        <v>10</v>
      </c>
      <c r="I55" s="9">
        <v>11</v>
      </c>
      <c r="J55" s="9">
        <v>4</v>
      </c>
      <c r="K55" s="9">
        <v>10</v>
      </c>
      <c r="L55" s="9">
        <v>2</v>
      </c>
      <c r="M55" s="9"/>
      <c r="N55" s="9"/>
      <c r="O55" s="9"/>
      <c r="P55" s="4">
        <f aca="true" t="shared" si="4" ref="P55:P65">SUM(C55:O55)</f>
        <v>73</v>
      </c>
      <c r="Q55" s="61">
        <f>(P55+P56)/(P58+P57+P56+P55)*100</f>
        <v>98.3739837398374</v>
      </c>
      <c r="R55" s="63">
        <f>(P57+P56+P55)/(P58+P57+P56+P55+P59)*100</f>
        <v>100</v>
      </c>
    </row>
    <row r="56" spans="1:18" s="2" customFormat="1" ht="24" customHeight="1">
      <c r="A56" s="40" t="s">
        <v>8</v>
      </c>
      <c r="B56" s="40"/>
      <c r="C56" s="9">
        <v>4</v>
      </c>
      <c r="D56" s="9">
        <v>4</v>
      </c>
      <c r="E56" s="9">
        <v>8</v>
      </c>
      <c r="F56" s="9">
        <v>7</v>
      </c>
      <c r="G56" s="9">
        <v>3</v>
      </c>
      <c r="H56" s="9">
        <v>4</v>
      </c>
      <c r="I56" s="9">
        <v>1</v>
      </c>
      <c r="J56" s="9">
        <v>7</v>
      </c>
      <c r="K56" s="9">
        <v>2</v>
      </c>
      <c r="L56" s="9">
        <v>8</v>
      </c>
      <c r="M56" s="9"/>
      <c r="N56" s="9"/>
      <c r="O56" s="9"/>
      <c r="P56" s="4">
        <f t="shared" si="4"/>
        <v>48</v>
      </c>
      <c r="Q56" s="62"/>
      <c r="R56" s="64"/>
    </row>
    <row r="57" spans="1:18" s="2" customFormat="1" ht="24" customHeight="1">
      <c r="A57" s="40" t="s">
        <v>9</v>
      </c>
      <c r="B57" s="40"/>
      <c r="C57" s="9">
        <v>0</v>
      </c>
      <c r="D57" s="9">
        <v>0</v>
      </c>
      <c r="E57" s="9">
        <v>0</v>
      </c>
      <c r="F57" s="9">
        <v>0</v>
      </c>
      <c r="G57" s="9">
        <v>1</v>
      </c>
      <c r="H57" s="9">
        <v>0</v>
      </c>
      <c r="I57" s="9">
        <v>0</v>
      </c>
      <c r="J57" s="9">
        <v>0</v>
      </c>
      <c r="K57" s="9">
        <v>0</v>
      </c>
      <c r="L57" s="9">
        <v>1</v>
      </c>
      <c r="M57" s="9"/>
      <c r="N57" s="9"/>
      <c r="O57" s="9"/>
      <c r="P57" s="19">
        <f t="shared" si="4"/>
        <v>2</v>
      </c>
      <c r="Q57" s="16"/>
      <c r="R57" s="65"/>
    </row>
    <row r="58" spans="1:18" s="2" customFormat="1" ht="24" customHeight="1">
      <c r="A58" s="40" t="s">
        <v>10</v>
      </c>
      <c r="B58" s="40"/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9">
        <v>0</v>
      </c>
      <c r="M58" s="9"/>
      <c r="N58" s="9"/>
      <c r="O58" s="9"/>
      <c r="P58" s="19">
        <f t="shared" si="4"/>
        <v>0</v>
      </c>
      <c r="Q58" s="41"/>
      <c r="R58" s="42"/>
    </row>
    <row r="59" spans="1:18" s="2" customFormat="1" ht="24" customHeight="1">
      <c r="A59" s="46" t="s">
        <v>11</v>
      </c>
      <c r="B59" s="47"/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9">
        <v>0</v>
      </c>
      <c r="M59" s="9"/>
      <c r="N59" s="9"/>
      <c r="O59" s="9"/>
      <c r="P59" s="19">
        <f t="shared" si="4"/>
        <v>0</v>
      </c>
      <c r="Q59" s="41"/>
      <c r="R59" s="43"/>
    </row>
    <row r="60" spans="1:18" s="2" customFormat="1" ht="24" customHeight="1">
      <c r="A60" s="48" t="s">
        <v>12</v>
      </c>
      <c r="B60" s="12" t="s">
        <v>14</v>
      </c>
      <c r="C60" s="13">
        <v>35</v>
      </c>
      <c r="D60" s="13">
        <v>35</v>
      </c>
      <c r="E60" s="13">
        <v>35</v>
      </c>
      <c r="F60" s="13">
        <v>35</v>
      </c>
      <c r="G60" s="13">
        <v>35</v>
      </c>
      <c r="H60" s="13">
        <v>35</v>
      </c>
      <c r="I60" s="13">
        <v>35</v>
      </c>
      <c r="J60" s="13">
        <v>35</v>
      </c>
      <c r="K60" s="13">
        <v>35</v>
      </c>
      <c r="L60" s="13">
        <v>35</v>
      </c>
      <c r="M60" s="13"/>
      <c r="N60" s="13"/>
      <c r="O60" s="13"/>
      <c r="P60" s="20">
        <f t="shared" si="4"/>
        <v>350</v>
      </c>
      <c r="Q60" s="41"/>
      <c r="R60" s="43"/>
    </row>
    <row r="61" spans="1:18" s="2" customFormat="1" ht="24" customHeight="1">
      <c r="A61" s="48"/>
      <c r="B61" s="3" t="s">
        <v>13</v>
      </c>
      <c r="C61" s="9">
        <v>35</v>
      </c>
      <c r="D61" s="9">
        <v>34</v>
      </c>
      <c r="E61" s="9">
        <v>35</v>
      </c>
      <c r="F61" s="9">
        <v>36</v>
      </c>
      <c r="G61" s="9">
        <v>34</v>
      </c>
      <c r="H61" s="9">
        <v>35</v>
      </c>
      <c r="I61" s="9">
        <v>34</v>
      </c>
      <c r="J61" s="9">
        <v>35</v>
      </c>
      <c r="K61" s="9">
        <v>35</v>
      </c>
      <c r="L61" s="9">
        <v>35</v>
      </c>
      <c r="M61" s="9"/>
      <c r="N61" s="9"/>
      <c r="O61" s="9"/>
      <c r="P61" s="19">
        <f t="shared" si="4"/>
        <v>348</v>
      </c>
      <c r="Q61" s="41"/>
      <c r="R61" s="43"/>
    </row>
    <row r="62" spans="1:18" s="2" customFormat="1" ht="24" customHeight="1">
      <c r="A62" s="49" t="s">
        <v>15</v>
      </c>
      <c r="B62" s="10" t="s">
        <v>14</v>
      </c>
      <c r="C62" s="11">
        <v>4</v>
      </c>
      <c r="D62" s="11">
        <v>4</v>
      </c>
      <c r="E62" s="11">
        <v>4</v>
      </c>
      <c r="F62" s="11">
        <v>4</v>
      </c>
      <c r="G62" s="11">
        <v>4</v>
      </c>
      <c r="H62" s="11">
        <v>4</v>
      </c>
      <c r="I62" s="11">
        <v>4</v>
      </c>
      <c r="J62" s="11">
        <v>4</v>
      </c>
      <c r="K62" s="11">
        <v>4</v>
      </c>
      <c r="L62" s="11">
        <v>4</v>
      </c>
      <c r="M62" s="11"/>
      <c r="N62" s="11"/>
      <c r="O62" s="11"/>
      <c r="P62" s="21">
        <f t="shared" si="4"/>
        <v>40</v>
      </c>
      <c r="Q62" s="41"/>
      <c r="R62" s="43"/>
    </row>
    <row r="63" spans="1:18" s="2" customFormat="1" ht="24" customHeight="1">
      <c r="A63" s="49"/>
      <c r="B63" s="3" t="s">
        <v>13</v>
      </c>
      <c r="C63" s="9">
        <v>4</v>
      </c>
      <c r="D63" s="9">
        <v>4</v>
      </c>
      <c r="E63" s="9">
        <v>4</v>
      </c>
      <c r="F63" s="9">
        <v>4</v>
      </c>
      <c r="G63" s="9">
        <v>4</v>
      </c>
      <c r="H63" s="9">
        <v>4</v>
      </c>
      <c r="I63" s="9">
        <v>4</v>
      </c>
      <c r="J63" s="9">
        <v>4</v>
      </c>
      <c r="K63" s="9">
        <v>4</v>
      </c>
      <c r="L63" s="9">
        <v>4</v>
      </c>
      <c r="M63" s="9"/>
      <c r="N63" s="9"/>
      <c r="O63" s="9"/>
      <c r="P63" s="19">
        <f t="shared" si="4"/>
        <v>40</v>
      </c>
      <c r="Q63" s="41"/>
      <c r="R63" s="43"/>
    </row>
    <row r="64" spans="1:18" s="2" customFormat="1" ht="24" customHeight="1">
      <c r="A64" s="50" t="s">
        <v>16</v>
      </c>
      <c r="B64" s="14" t="s">
        <v>14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22">
        <f t="shared" si="4"/>
        <v>0</v>
      </c>
      <c r="Q64" s="41"/>
      <c r="R64" s="43"/>
    </row>
    <row r="65" spans="1:18" s="2" customFormat="1" ht="24" customHeight="1">
      <c r="A65" s="50"/>
      <c r="B65" s="3" t="s">
        <v>13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19">
        <f t="shared" si="4"/>
        <v>0</v>
      </c>
      <c r="Q65" s="41"/>
      <c r="R65" s="43"/>
    </row>
    <row r="66" spans="1:18" s="2" customFormat="1" ht="24" customHeight="1">
      <c r="A66" s="51" t="s">
        <v>17</v>
      </c>
      <c r="B66" s="51"/>
      <c r="C66" s="9">
        <f>C60-C61</f>
        <v>0</v>
      </c>
      <c r="D66" s="9">
        <f aca="true" t="shared" si="5" ref="D66:L66">D60-D61</f>
        <v>1</v>
      </c>
      <c r="E66" s="9">
        <f t="shared" si="5"/>
        <v>0</v>
      </c>
      <c r="F66" s="9">
        <f t="shared" si="5"/>
        <v>-1</v>
      </c>
      <c r="G66" s="9">
        <f t="shared" si="5"/>
        <v>1</v>
      </c>
      <c r="H66" s="9">
        <f t="shared" si="5"/>
        <v>0</v>
      </c>
      <c r="I66" s="9">
        <f t="shared" si="5"/>
        <v>1</v>
      </c>
      <c r="J66" s="9">
        <f t="shared" si="5"/>
        <v>0</v>
      </c>
      <c r="K66" s="9">
        <f t="shared" si="5"/>
        <v>0</v>
      </c>
      <c r="L66" s="9">
        <f t="shared" si="5"/>
        <v>0</v>
      </c>
      <c r="M66" s="9"/>
      <c r="N66" s="9"/>
      <c r="O66" s="9"/>
      <c r="P66" s="19">
        <f>P60-P61</f>
        <v>2</v>
      </c>
      <c r="Q66" s="44"/>
      <c r="R66" s="45"/>
    </row>
    <row r="67" spans="1:18" s="2" customFormat="1" ht="11.25" customHeight="1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7"/>
      <c r="R67" s="37"/>
    </row>
    <row r="68" spans="1:18" s="2" customFormat="1" ht="15.75">
      <c r="A68" s="38" t="s">
        <v>22</v>
      </c>
      <c r="B68" s="39"/>
      <c r="C68" s="39"/>
      <c r="D68" s="39"/>
      <c r="E68" s="23"/>
      <c r="F68" s="39"/>
      <c r="G68" s="39"/>
      <c r="H68" s="39"/>
      <c r="I68" s="39"/>
      <c r="J68" s="38" t="s">
        <v>26</v>
      </c>
      <c r="K68" s="39"/>
      <c r="L68" s="39"/>
      <c r="M68" s="39"/>
      <c r="N68" s="24"/>
      <c r="O68" s="39"/>
      <c r="P68" s="39"/>
      <c r="Q68" s="39"/>
      <c r="R68" s="39"/>
    </row>
    <row r="69" spans="1:18" s="2" customFormat="1" ht="15.75">
      <c r="A69" s="38"/>
      <c r="B69" s="35" t="s">
        <v>23</v>
      </c>
      <c r="C69" s="35"/>
      <c r="D69" s="35"/>
      <c r="E69" s="33" t="s">
        <v>24</v>
      </c>
      <c r="F69" s="35" t="s">
        <v>25</v>
      </c>
      <c r="G69" s="35"/>
      <c r="H69" s="35"/>
      <c r="I69" s="35"/>
      <c r="J69" s="38"/>
      <c r="K69" s="35" t="s">
        <v>23</v>
      </c>
      <c r="L69" s="35"/>
      <c r="M69" s="35"/>
      <c r="N69" s="33" t="s">
        <v>24</v>
      </c>
      <c r="O69" s="35" t="s">
        <v>25</v>
      </c>
      <c r="P69" s="35"/>
      <c r="Q69" s="35"/>
      <c r="R69" s="35"/>
    </row>
    <row r="70" spans="1:18" s="2" customFormat="1" ht="15.75">
      <c r="A70" s="38"/>
      <c r="B70" s="34"/>
      <c r="C70" s="34"/>
      <c r="D70" s="34"/>
      <c r="E70" s="24"/>
      <c r="F70" s="34"/>
      <c r="G70" s="34"/>
      <c r="H70" s="34"/>
      <c r="I70" s="34"/>
      <c r="J70" s="38"/>
      <c r="K70" s="34"/>
      <c r="L70" s="34"/>
      <c r="M70" s="34"/>
      <c r="N70" s="24"/>
      <c r="O70" s="34"/>
      <c r="P70" s="34"/>
      <c r="Q70" s="34"/>
      <c r="R70" s="34"/>
    </row>
    <row r="71" spans="1:18" s="2" customFormat="1" ht="15.75">
      <c r="A71" s="38"/>
      <c r="B71" s="35" t="s">
        <v>23</v>
      </c>
      <c r="C71" s="35"/>
      <c r="D71" s="35"/>
      <c r="E71" s="33" t="s">
        <v>24</v>
      </c>
      <c r="F71" s="35" t="s">
        <v>25</v>
      </c>
      <c r="G71" s="35"/>
      <c r="H71" s="35"/>
      <c r="I71" s="35"/>
      <c r="J71" s="38"/>
      <c r="K71" s="35" t="s">
        <v>23</v>
      </c>
      <c r="L71" s="35"/>
      <c r="M71" s="35"/>
      <c r="N71" s="33" t="s">
        <v>24</v>
      </c>
      <c r="O71" s="35" t="s">
        <v>25</v>
      </c>
      <c r="P71" s="35"/>
      <c r="Q71" s="35"/>
      <c r="R71" s="35"/>
    </row>
    <row r="72" spans="1:18" s="2" customFormat="1" ht="15.75">
      <c r="A72" s="38"/>
      <c r="B72" s="34"/>
      <c r="C72" s="34"/>
      <c r="D72" s="34"/>
      <c r="E72" s="24"/>
      <c r="F72" s="34"/>
      <c r="G72" s="34"/>
      <c r="H72" s="34"/>
      <c r="I72" s="34"/>
      <c r="J72" s="38"/>
      <c r="K72" s="34"/>
      <c r="L72" s="34"/>
      <c r="M72" s="34"/>
      <c r="N72" s="24"/>
      <c r="O72" s="34"/>
      <c r="P72" s="34"/>
      <c r="Q72" s="34"/>
      <c r="R72" s="34"/>
    </row>
    <row r="73" spans="1:18" s="2" customFormat="1" ht="15.75">
      <c r="A73" s="38"/>
      <c r="B73" s="35" t="s">
        <v>23</v>
      </c>
      <c r="C73" s="35"/>
      <c r="D73" s="35"/>
      <c r="E73" s="33" t="s">
        <v>24</v>
      </c>
      <c r="F73" s="35" t="s">
        <v>25</v>
      </c>
      <c r="G73" s="35"/>
      <c r="H73" s="35"/>
      <c r="I73" s="35"/>
      <c r="J73" s="38"/>
      <c r="K73" s="35" t="s">
        <v>23</v>
      </c>
      <c r="L73" s="35"/>
      <c r="M73" s="35"/>
      <c r="N73" s="33" t="s">
        <v>24</v>
      </c>
      <c r="O73" s="35" t="s">
        <v>25</v>
      </c>
      <c r="P73" s="35"/>
      <c r="Q73" s="35"/>
      <c r="R73" s="35"/>
    </row>
  </sheetData>
  <sheetProtection/>
  <mergeCells count="150">
    <mergeCell ref="B47:D47"/>
    <mergeCell ref="F47:I47"/>
    <mergeCell ref="K47:M47"/>
    <mergeCell ref="O47:R47"/>
    <mergeCell ref="B48:D48"/>
    <mergeCell ref="F48:I48"/>
    <mergeCell ref="K48:M48"/>
    <mergeCell ref="O48:R48"/>
    <mergeCell ref="O44:R44"/>
    <mergeCell ref="B45:D45"/>
    <mergeCell ref="F45:I45"/>
    <mergeCell ref="K45:M45"/>
    <mergeCell ref="O45:R45"/>
    <mergeCell ref="B46:D46"/>
    <mergeCell ref="F46:I46"/>
    <mergeCell ref="K46:M46"/>
    <mergeCell ref="O46:R46"/>
    <mergeCell ref="A42:R42"/>
    <mergeCell ref="A43:A48"/>
    <mergeCell ref="B43:D43"/>
    <mergeCell ref="F43:I43"/>
    <mergeCell ref="J43:J48"/>
    <mergeCell ref="K43:M43"/>
    <mergeCell ref="O43:R43"/>
    <mergeCell ref="B44:D44"/>
    <mergeCell ref="F44:I44"/>
    <mergeCell ref="K44:M44"/>
    <mergeCell ref="A33:B33"/>
    <mergeCell ref="Q33:R41"/>
    <mergeCell ref="A34:B34"/>
    <mergeCell ref="A35:A36"/>
    <mergeCell ref="A37:A38"/>
    <mergeCell ref="A39:A40"/>
    <mergeCell ref="A41:B41"/>
    <mergeCell ref="C28:F28"/>
    <mergeCell ref="G28:N28"/>
    <mergeCell ref="O28:P28"/>
    <mergeCell ref="Q28:R28"/>
    <mergeCell ref="A29:B29"/>
    <mergeCell ref="A30:B30"/>
    <mergeCell ref="Q30:Q31"/>
    <mergeCell ref="R30:R32"/>
    <mergeCell ref="A31:B31"/>
    <mergeCell ref="A32:B32"/>
    <mergeCell ref="B25:O25"/>
    <mergeCell ref="E26:F26"/>
    <mergeCell ref="J26:N26"/>
    <mergeCell ref="P26:R26"/>
    <mergeCell ref="C27:F27"/>
    <mergeCell ref="G27:N27"/>
    <mergeCell ref="J2:N2"/>
    <mergeCell ref="P2:R2"/>
    <mergeCell ref="A19:A24"/>
    <mergeCell ref="J19:J24"/>
    <mergeCell ref="A18:R18"/>
    <mergeCell ref="Q4:R4"/>
    <mergeCell ref="B22:D22"/>
    <mergeCell ref="F22:I22"/>
    <mergeCell ref="K22:M22"/>
    <mergeCell ref="O22:R22"/>
    <mergeCell ref="B23:D23"/>
    <mergeCell ref="B24:D24"/>
    <mergeCell ref="F24:I24"/>
    <mergeCell ref="K24:M24"/>
    <mergeCell ref="O24:R24"/>
    <mergeCell ref="F23:I23"/>
    <mergeCell ref="K23:M23"/>
    <mergeCell ref="O23:R23"/>
    <mergeCell ref="B20:D20"/>
    <mergeCell ref="F20:I20"/>
    <mergeCell ref="F19:I19"/>
    <mergeCell ref="K19:M19"/>
    <mergeCell ref="O19:R19"/>
    <mergeCell ref="K20:M20"/>
    <mergeCell ref="O20:R20"/>
    <mergeCell ref="B21:D21"/>
    <mergeCell ref="F21:I21"/>
    <mergeCell ref="B1:O1"/>
    <mergeCell ref="E2:F2"/>
    <mergeCell ref="C3:F3"/>
    <mergeCell ref="G3:N3"/>
    <mergeCell ref="A17:B17"/>
    <mergeCell ref="K21:M21"/>
    <mergeCell ref="O21:R21"/>
    <mergeCell ref="B19:D19"/>
    <mergeCell ref="O4:P4"/>
    <mergeCell ref="G4:N4"/>
    <mergeCell ref="A5:B5"/>
    <mergeCell ref="A6:B6"/>
    <mergeCell ref="A7:B7"/>
    <mergeCell ref="C4:F4"/>
    <mergeCell ref="A10:B10"/>
    <mergeCell ref="R6:R8"/>
    <mergeCell ref="Q6:Q7"/>
    <mergeCell ref="Q9:R17"/>
    <mergeCell ref="A8:B8"/>
    <mergeCell ref="A9:B9"/>
    <mergeCell ref="A11:A12"/>
    <mergeCell ref="A13:A14"/>
    <mergeCell ref="A15:A16"/>
    <mergeCell ref="B50:O50"/>
    <mergeCell ref="E51:F51"/>
    <mergeCell ref="J51:N51"/>
    <mergeCell ref="P51:R51"/>
    <mergeCell ref="C52:F52"/>
    <mergeCell ref="G52:N52"/>
    <mergeCell ref="C53:F53"/>
    <mergeCell ref="G53:N53"/>
    <mergeCell ref="O53:P53"/>
    <mergeCell ref="Q53:R53"/>
    <mergeCell ref="A54:B54"/>
    <mergeCell ref="A55:B55"/>
    <mergeCell ref="Q55:Q56"/>
    <mergeCell ref="R55:R57"/>
    <mergeCell ref="A56:B56"/>
    <mergeCell ref="A57:B57"/>
    <mergeCell ref="A58:B58"/>
    <mergeCell ref="Q58:R66"/>
    <mergeCell ref="A59:B59"/>
    <mergeCell ref="A60:A61"/>
    <mergeCell ref="A62:A63"/>
    <mergeCell ref="A64:A65"/>
    <mergeCell ref="A66:B66"/>
    <mergeCell ref="A67:R67"/>
    <mergeCell ref="A68:A73"/>
    <mergeCell ref="B68:D68"/>
    <mergeCell ref="F68:I68"/>
    <mergeCell ref="J68:J73"/>
    <mergeCell ref="K68:M68"/>
    <mergeCell ref="O68:R68"/>
    <mergeCell ref="B69:D69"/>
    <mergeCell ref="F69:I69"/>
    <mergeCell ref="K69:M69"/>
    <mergeCell ref="O69:R69"/>
    <mergeCell ref="B70:D70"/>
    <mergeCell ref="F70:I70"/>
    <mergeCell ref="K70:M70"/>
    <mergeCell ref="O70:R70"/>
    <mergeCell ref="B71:D71"/>
    <mergeCell ref="F71:I71"/>
    <mergeCell ref="K71:M71"/>
    <mergeCell ref="O71:R71"/>
    <mergeCell ref="B72:D72"/>
    <mergeCell ref="F72:I72"/>
    <mergeCell ref="K72:M72"/>
    <mergeCell ref="O72:R72"/>
    <mergeCell ref="B73:D73"/>
    <mergeCell ref="F73:I73"/>
    <mergeCell ref="K73:M73"/>
    <mergeCell ref="O73:R73"/>
  </mergeCells>
  <printOptions gridLines="1"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13" sqref="H13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345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Администратор 345 W7</cp:lastModifiedBy>
  <cp:lastPrinted>2012-02-28T06:56:59Z</cp:lastPrinted>
  <dcterms:created xsi:type="dcterms:W3CDTF">2009-10-27T13:04:53Z</dcterms:created>
  <dcterms:modified xsi:type="dcterms:W3CDTF">2012-05-25T04:23:38Z</dcterms:modified>
  <cp:category/>
  <cp:version/>
  <cp:contentType/>
  <cp:contentStatus/>
</cp:coreProperties>
</file>