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<sst xmlns="http://schemas.openxmlformats.org/spreadsheetml/2006/main" count="81" uniqueCount="26">
  <si>
    <t>т</t>
  </si>
  <si>
    <t>е</t>
  </si>
  <si>
    <t>и</t>
  </si>
  <si>
    <t>шь</t>
  </si>
  <si>
    <t>м</t>
  </si>
  <si>
    <t>исправ</t>
  </si>
  <si>
    <t>Баллы:</t>
  </si>
  <si>
    <t>спр.</t>
  </si>
  <si>
    <t>гл.</t>
  </si>
  <si>
    <t>Определи спряжение и вставь гласную в окончание:</t>
  </si>
  <si>
    <t>открыва</t>
  </si>
  <si>
    <t>загруз</t>
  </si>
  <si>
    <t>редактиру</t>
  </si>
  <si>
    <t>выдел</t>
  </si>
  <si>
    <t>очист</t>
  </si>
  <si>
    <t>ускор</t>
  </si>
  <si>
    <t>сохраня</t>
  </si>
  <si>
    <t>отмет</t>
  </si>
  <si>
    <t>залива</t>
  </si>
  <si>
    <t>использу</t>
  </si>
  <si>
    <t>те</t>
  </si>
  <si>
    <t>оцен</t>
  </si>
  <si>
    <t>удаля</t>
  </si>
  <si>
    <t>похвал</t>
  </si>
  <si>
    <t>поддерж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</si>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</sst>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</numFmts>
  <fonts count="14">
    <font>
      <sz val="10"/>
      <name val="Arial"/>
      <family val="0"/>
    </font>
    <font>
      <b/>
      <i/>
      <sz val="20"/>
      <name val="Arial"/>
      <family val="2"/>
    </font>
    <font>
      <b/>
      <sz val="14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20"/>
      <color indexed="56"/>
      <name val="Arial"/>
      <family val="2"/>
    </font>
    <font>
      <b/>
      <u val="single"/>
      <sz val="24"/>
      <color indexed="20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0"/>
    </font>
    <font>
      <b/>
      <i/>
      <sz val="20"/>
      <color indexed="9"/>
      <name val="Arial"/>
      <family val="0"/>
    </font>
    <font>
      <b/>
      <i/>
      <sz val="20"/>
      <color indexed="16"/>
      <name val="Arial"/>
      <family val="2"/>
    </font>
    <font>
      <b/>
      <i/>
      <sz val="22"/>
      <color indexed="16"/>
      <name val="Arial"/>
      <family val="2"/>
    </font>
    <font>
      <b/>
      <i/>
      <sz val="36"/>
      <color indexed="45"/>
      <name val="Arial"/>
      <family val="2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ck">
        <color indexed="52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5" fillId="2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right"/>
    </xf>
    <xf numFmtId="0" fontId="0" fillId="3" borderId="13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180" fontId="11" fillId="0" borderId="12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9" fontId="0" fillId="3" borderId="0" xfId="17" applyNumberFormat="1" applyFill="1" applyAlignment="1">
      <alignment/>
    </xf>
    <xf numFmtId="0" fontId="12" fillId="3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5</xdr:row>
      <xdr:rowOff>76200</xdr:rowOff>
    </xdr:from>
    <xdr:to>
      <xdr:col>12</xdr:col>
      <xdr:colOff>28575</xdr:colOff>
      <xdr:row>12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85825"/>
          <a:ext cx="25431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0</xdr:rowOff>
    </xdr:from>
    <xdr:to>
      <xdr:col>24</xdr:col>
      <xdr:colOff>171450</xdr:colOff>
      <xdr:row>28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3295650" y="0"/>
          <a:ext cx="11191875" cy="67532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29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0" y="0"/>
          <a:ext cx="247650" cy="6772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4</xdr:col>
      <xdr:colOff>9525</xdr:colOff>
      <xdr:row>27</xdr:row>
      <xdr:rowOff>95250</xdr:rowOff>
    </xdr:to>
    <xdr:sp>
      <xdr:nvSpPr>
        <xdr:cNvPr id="4" name="Rectangle 18"/>
        <xdr:cNvSpPr>
          <a:spLocks/>
        </xdr:cNvSpPr>
      </xdr:nvSpPr>
      <xdr:spPr>
        <a:xfrm>
          <a:off x="781050" y="133350"/>
          <a:ext cx="1685925" cy="6410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21</xdr:row>
      <xdr:rowOff>57150</xdr:rowOff>
    </xdr:from>
    <xdr:to>
      <xdr:col>10</xdr:col>
      <xdr:colOff>0</xdr:colOff>
      <xdr:row>29</xdr:row>
      <xdr:rowOff>38100</xdr:rowOff>
    </xdr:to>
    <xdr:sp>
      <xdr:nvSpPr>
        <xdr:cNvPr id="5" name="Rectangle 20"/>
        <xdr:cNvSpPr>
          <a:spLocks/>
        </xdr:cNvSpPr>
      </xdr:nvSpPr>
      <xdr:spPr>
        <a:xfrm>
          <a:off x="0" y="5524500"/>
          <a:ext cx="4457700" cy="1285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152400</xdr:colOff>
      <xdr:row>0</xdr:row>
      <xdr:rowOff>0</xdr:rowOff>
    </xdr:from>
    <xdr:to>
      <xdr:col>6</xdr:col>
      <xdr:colOff>133350</xdr:colOff>
      <xdr:row>4</xdr:row>
      <xdr:rowOff>219075</xdr:rowOff>
    </xdr:to>
    <xdr:sp>
      <xdr:nvSpPr>
        <xdr:cNvPr id="6" name="Rectangle 21"/>
        <xdr:cNvSpPr>
          <a:spLocks/>
        </xdr:cNvSpPr>
      </xdr:nvSpPr>
      <xdr:spPr>
        <a:xfrm>
          <a:off x="152400" y="0"/>
          <a:ext cx="3248025" cy="7905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0"/>
  <sheetViews>
    <sheetView workbookViewId="0" topLeftCell="A1">
      <selection activeCell="L7" sqref="L7"/>
    </sheetView>
  </sheetViews>
  <sheetFormatPr defaultColWidth="9.140625" defaultRowHeight="12.75"/>
  <cols>
    <col min="3" max="3" width="26.57421875" style="0" customWidth="1"/>
  </cols>
  <sheetData>
    <row r="4" spans="2:7" ht="18.75">
      <c r="B4" s="1">
        <v>1</v>
      </c>
      <c r="C4" s="35" t="s">
        <v>10</v>
      </c>
      <c r="D4" s="36" t="s">
        <v>1</v>
      </c>
      <c r="E4" s="2" t="s">
        <v>4</v>
      </c>
      <c r="F4" s="2">
        <f>IF(Лист3!B7=Лист2!B4,1,0)</f>
        <v>0</v>
      </c>
      <c r="G4" s="2">
        <f>IF(Лист3!E7=Лист2!D4,1,0)</f>
        <v>0</v>
      </c>
    </row>
    <row r="5" spans="2:7" ht="18.75">
      <c r="B5" s="1">
        <v>2</v>
      </c>
      <c r="C5" s="35" t="s">
        <v>11</v>
      </c>
      <c r="D5" s="36" t="s">
        <v>2</v>
      </c>
      <c r="E5" s="2" t="s">
        <v>20</v>
      </c>
      <c r="F5" s="2">
        <f>IF(Лист3!B8=Лист2!B5,1,0)</f>
        <v>0</v>
      </c>
      <c r="G5" s="2">
        <f>IF(Лист3!E8=Лист2!D5,1,0)</f>
        <v>0</v>
      </c>
    </row>
    <row r="6" spans="2:7" ht="18.75">
      <c r="B6" s="1">
        <v>1</v>
      </c>
      <c r="C6" s="35" t="s">
        <v>12</v>
      </c>
      <c r="D6" s="36" t="s">
        <v>1</v>
      </c>
      <c r="E6" s="2" t="s">
        <v>3</v>
      </c>
      <c r="F6" s="2">
        <f>IF(Лист3!B9=Лист2!B6,1,0)</f>
        <v>0</v>
      </c>
      <c r="G6" s="2">
        <f>IF(Лист3!E9=Лист2!D6,1,0)</f>
        <v>0</v>
      </c>
    </row>
    <row r="7" spans="2:7" ht="18.75">
      <c r="B7" s="1">
        <v>2</v>
      </c>
      <c r="C7" s="35" t="s">
        <v>13</v>
      </c>
      <c r="D7" s="36" t="s">
        <v>2</v>
      </c>
      <c r="E7" s="2" t="s">
        <v>0</v>
      </c>
      <c r="F7" s="2">
        <f>IF(Лист3!B10=Лист2!B7,1,0)</f>
        <v>0</v>
      </c>
      <c r="G7" s="2">
        <f>IF(Лист3!E10=Лист2!D7,1,0)</f>
        <v>0</v>
      </c>
    </row>
    <row r="8" spans="2:7" ht="18.75">
      <c r="B8" s="1">
        <v>2</v>
      </c>
      <c r="C8" s="35" t="s">
        <v>14</v>
      </c>
      <c r="D8" s="36" t="s">
        <v>2</v>
      </c>
      <c r="E8" s="2" t="s">
        <v>4</v>
      </c>
      <c r="F8" s="2">
        <f>IF(Лист3!B11=Лист2!B8,1,0)</f>
        <v>0</v>
      </c>
      <c r="G8" s="2">
        <f>IF(Лист3!E11=Лист2!D8,1,0)</f>
        <v>0</v>
      </c>
    </row>
    <row r="9" spans="2:7" ht="18.75">
      <c r="B9" s="1">
        <v>2</v>
      </c>
      <c r="C9" s="35" t="s">
        <v>15</v>
      </c>
      <c r="D9" s="36" t="s">
        <v>2</v>
      </c>
      <c r="E9" s="2" t="s">
        <v>0</v>
      </c>
      <c r="F9" s="2">
        <f>IF(Лист3!B12=Лист2!B9,1,0)</f>
        <v>0</v>
      </c>
      <c r="G9" s="2">
        <f>IF(Лист3!E12=Лист2!D9,1,0)</f>
        <v>0</v>
      </c>
    </row>
    <row r="10" spans="2:7" ht="18.75">
      <c r="B10" s="1">
        <v>1</v>
      </c>
      <c r="C10" s="35" t="s">
        <v>16</v>
      </c>
      <c r="D10" s="36" t="s">
        <v>1</v>
      </c>
      <c r="E10" s="2" t="s">
        <v>3</v>
      </c>
      <c r="F10" s="2">
        <f>IF(Лист3!B13=Лист2!B10,1,0)</f>
        <v>0</v>
      </c>
      <c r="G10" s="2">
        <f>IF(Лист3!E13=Лист2!D10,1,0)</f>
        <v>0</v>
      </c>
    </row>
    <row r="11" spans="2:7" ht="18.75">
      <c r="B11" s="1">
        <v>2</v>
      </c>
      <c r="C11" s="35" t="s">
        <v>17</v>
      </c>
      <c r="D11" s="36" t="s">
        <v>2</v>
      </c>
      <c r="E11" s="2" t="s">
        <v>0</v>
      </c>
      <c r="F11" s="2">
        <f>IF(Лист3!B14=Лист2!B11,1,0)</f>
        <v>0</v>
      </c>
      <c r="G11" s="2">
        <f>IF(Лист3!E14=Лист2!D11,1,0)</f>
        <v>0</v>
      </c>
    </row>
    <row r="12" spans="2:7" ht="18.75">
      <c r="B12" s="1">
        <v>1</v>
      </c>
      <c r="C12" s="35" t="s">
        <v>18</v>
      </c>
      <c r="D12" s="36" t="s">
        <v>1</v>
      </c>
      <c r="E12" s="2" t="s">
        <v>4</v>
      </c>
      <c r="F12" s="2">
        <f>IF(Лист3!B15=Лист2!B12,1,0)</f>
        <v>0</v>
      </c>
      <c r="G12" s="2">
        <f>IF(Лист3!E15=Лист2!D12,1,0)</f>
        <v>0</v>
      </c>
    </row>
    <row r="13" spans="2:7" ht="18.75">
      <c r="B13" s="1">
        <v>1</v>
      </c>
      <c r="C13" s="35" t="s">
        <v>19</v>
      </c>
      <c r="D13" s="36" t="s">
        <v>1</v>
      </c>
      <c r="E13" s="2" t="s">
        <v>20</v>
      </c>
      <c r="F13" s="2">
        <f>IF(Лист3!B16=Лист2!B13,1,0)</f>
        <v>0</v>
      </c>
      <c r="G13" s="2">
        <f>IF(Лист3!E16=Лист2!D13,1,0)</f>
        <v>0</v>
      </c>
    </row>
    <row r="14" spans="2:7" ht="18.75">
      <c r="B14" s="1">
        <v>2</v>
      </c>
      <c r="C14" s="35" t="s">
        <v>5</v>
      </c>
      <c r="D14" s="36" t="s">
        <v>2</v>
      </c>
      <c r="E14" s="2" t="s">
        <v>0</v>
      </c>
      <c r="F14" s="2">
        <f>IF(Лист3!B17=Лист2!B14,1,0)</f>
        <v>0</v>
      </c>
      <c r="G14" s="2">
        <f>IF(Лист3!E17=Лист2!D14,1,0)</f>
        <v>0</v>
      </c>
    </row>
    <row r="15" spans="2:7" ht="18.75">
      <c r="B15" s="1">
        <v>2</v>
      </c>
      <c r="C15" s="35" t="s">
        <v>21</v>
      </c>
      <c r="D15" s="36" t="s">
        <v>2</v>
      </c>
      <c r="E15" s="2" t="s">
        <v>0</v>
      </c>
      <c r="F15" s="2">
        <f>IF(Лист3!B18=Лист2!B15,1,0)</f>
        <v>0</v>
      </c>
      <c r="G15" s="2">
        <f>IF(Лист3!E18=Лист2!D15,1,0)</f>
        <v>0</v>
      </c>
    </row>
    <row r="16" spans="2:7" ht="18.75">
      <c r="B16" s="1">
        <v>1</v>
      </c>
      <c r="C16" s="35" t="s">
        <v>22</v>
      </c>
      <c r="D16" s="36" t="s">
        <v>1</v>
      </c>
      <c r="E16" s="2" t="s">
        <v>3</v>
      </c>
      <c r="F16" s="2">
        <f>IF(Лист3!B19=Лист2!B16,1,0)</f>
        <v>0</v>
      </c>
      <c r="G16" s="2">
        <f>IF(Лист3!E19=Лист2!D16,1,0)</f>
        <v>0</v>
      </c>
    </row>
    <row r="17" spans="2:7" ht="18.75">
      <c r="B17" s="1">
        <v>2</v>
      </c>
      <c r="C17" s="35" t="s">
        <v>23</v>
      </c>
      <c r="D17" s="36" t="s">
        <v>2</v>
      </c>
      <c r="E17" s="2" t="s">
        <v>0</v>
      </c>
      <c r="F17" s="2">
        <f>IF(Лист3!B20=Лист2!B17,1,0)</f>
        <v>0</v>
      </c>
      <c r="G17" s="2">
        <f>IF(Лист3!E20=Лист2!D17,1,0)</f>
        <v>0</v>
      </c>
    </row>
    <row r="18" spans="2:7" ht="18.75">
      <c r="B18" s="1">
        <v>2</v>
      </c>
      <c r="C18" s="35" t="s">
        <v>24</v>
      </c>
      <c r="D18" s="36" t="s">
        <v>2</v>
      </c>
      <c r="E18" s="2" t="s">
        <v>0</v>
      </c>
      <c r="F18" s="2">
        <f>IF(Лист3!B21=Лист2!B18,1,0)</f>
        <v>0</v>
      </c>
      <c r="G18" s="2">
        <f>IF(Лист3!E21=Лист2!D18,1,0)</f>
        <v>0</v>
      </c>
    </row>
    <row r="20" ht="18.75">
      <c r="G20" s="34">
        <f>SUM(F4:G18)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selection activeCell="B7" sqref="B7:B21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2.28125" style="0" customWidth="1"/>
    <col min="4" max="4" width="23.57421875" style="0" customWidth="1"/>
    <col min="5" max="5" width="5.00390625" style="0" customWidth="1"/>
    <col min="6" max="6" width="7.140625" style="0" customWidth="1"/>
    <col min="7" max="7" width="3.00390625" style="0" customWidth="1"/>
    <col min="8" max="8" width="6.421875" style="0" customWidth="1"/>
    <col min="9" max="9" width="6.28125" style="0" customWidth="1"/>
    <col min="10" max="10" width="2.140625" style="0" customWidth="1"/>
    <col min="11" max="11" width="21.28125" style="0" customWidth="1"/>
    <col min="12" max="12" width="16.8515625" style="0" customWidth="1"/>
  </cols>
  <sheetData>
    <row r="1" spans="1:21" ht="10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34" ht="24" customHeight="1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33"/>
      <c r="P2" s="11"/>
      <c r="Q2" s="11"/>
      <c r="R2" s="1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5:21" s="10" customFormat="1" ht="4.5" customHeight="1">
      <c r="O3" s="11"/>
      <c r="P3" s="11"/>
      <c r="Q3" s="11"/>
      <c r="R3" s="11"/>
      <c r="S3" s="11"/>
      <c r="T3" s="11"/>
      <c r="U3" s="11"/>
    </row>
    <row r="4" spans="1:21" s="10" customFormat="1" ht="6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0" customFormat="1" ht="18.75" customHeight="1" thickTop="1">
      <c r="A5" s="11"/>
      <c r="B5" s="16" t="s">
        <v>7</v>
      </c>
      <c r="C5" s="13"/>
      <c r="D5" s="14"/>
      <c r="E5" s="15" t="s">
        <v>8</v>
      </c>
      <c r="F5" s="11"/>
      <c r="G5" s="11"/>
      <c r="H5" s="37"/>
      <c r="I5" s="3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6.75" customHeight="1" thickBot="1">
      <c r="A6" s="11"/>
      <c r="B6" s="17"/>
      <c r="C6" s="13"/>
      <c r="D6" s="12"/>
      <c r="E6" s="1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4" customHeight="1" thickBot="1" thickTop="1">
      <c r="A7" s="11"/>
      <c r="B7" s="26"/>
      <c r="C7" s="20"/>
      <c r="D7" s="22" t="s">
        <v>10</v>
      </c>
      <c r="E7" s="26"/>
      <c r="F7" s="8" t="s">
        <v>4</v>
      </c>
      <c r="G7" s="19"/>
      <c r="H7" s="7" t="str">
        <f>IF(Лист2!F4=1,"+","-")</f>
        <v>-</v>
      </c>
      <c r="I7" s="6" t="str">
        <f>IF(Лист2!G4=1,"+","-")</f>
        <v>-</v>
      </c>
      <c r="J7" s="32"/>
      <c r="K7" s="18"/>
      <c r="L7" s="18"/>
      <c r="M7" s="18"/>
      <c r="N7" s="11"/>
      <c r="O7" s="11"/>
      <c r="P7" s="11"/>
      <c r="Q7" s="11"/>
      <c r="R7" s="11"/>
      <c r="S7" s="11"/>
      <c r="T7" s="11"/>
      <c r="U7" s="11"/>
    </row>
    <row r="8" spans="1:21" ht="24" customHeight="1" thickBot="1" thickTop="1">
      <c r="A8" s="28"/>
      <c r="B8" s="29"/>
      <c r="C8" s="20"/>
      <c r="D8" s="23" t="s">
        <v>11</v>
      </c>
      <c r="E8" s="25"/>
      <c r="F8" s="21" t="s">
        <v>20</v>
      </c>
      <c r="G8" s="19"/>
      <c r="H8" s="4" t="str">
        <f>IF(Лист2!F5=1,"+","-")</f>
        <v>-</v>
      </c>
      <c r="I8" s="5" t="str">
        <f>IF(Лист2!G5=1,"+","-")</f>
        <v>-</v>
      </c>
      <c r="J8" s="32"/>
      <c r="K8" s="18"/>
      <c r="L8" s="18"/>
      <c r="M8" s="18"/>
      <c r="N8" s="11"/>
      <c r="O8" s="11"/>
      <c r="P8" s="11"/>
      <c r="Q8" s="11"/>
      <c r="R8" s="11"/>
      <c r="S8" s="11"/>
      <c r="T8" s="11"/>
      <c r="U8" s="11"/>
    </row>
    <row r="9" spans="1:21" ht="24" customHeight="1" thickBot="1" thickTop="1">
      <c r="A9" s="11"/>
      <c r="B9" s="26"/>
      <c r="C9" s="20"/>
      <c r="D9" s="22" t="s">
        <v>12</v>
      </c>
      <c r="E9" s="25"/>
      <c r="F9" s="8" t="s">
        <v>3</v>
      </c>
      <c r="G9" s="19"/>
      <c r="H9" s="4" t="str">
        <f>IF(Лист2!F6=1,"+","-")</f>
        <v>-</v>
      </c>
      <c r="I9" s="5" t="str">
        <f>IF(Лист2!G6=1,"+","-")</f>
        <v>-</v>
      </c>
      <c r="J9" s="32"/>
      <c r="K9" s="18"/>
      <c r="L9" s="18"/>
      <c r="M9" s="18"/>
      <c r="N9" s="11"/>
      <c r="O9" s="11"/>
      <c r="P9" s="11"/>
      <c r="Q9" s="11"/>
      <c r="R9" s="11"/>
      <c r="S9" s="11"/>
      <c r="T9" s="11"/>
      <c r="U9" s="11"/>
    </row>
    <row r="10" spans="1:21" ht="24" customHeight="1" thickBot="1" thickTop="1">
      <c r="A10" s="28"/>
      <c r="B10" s="26"/>
      <c r="C10" s="20"/>
      <c r="D10" s="23" t="s">
        <v>13</v>
      </c>
      <c r="E10" s="25"/>
      <c r="F10" s="21" t="s">
        <v>0</v>
      </c>
      <c r="G10" s="19"/>
      <c r="H10" s="6" t="str">
        <f>IF(Лист2!F7=1,"+","-")</f>
        <v>-</v>
      </c>
      <c r="I10" s="5" t="str">
        <f>IF(Лист2!G7=1,"+","-")</f>
        <v>-</v>
      </c>
      <c r="J10" s="32"/>
      <c r="K10" s="18"/>
      <c r="L10" s="18"/>
      <c r="M10" s="18"/>
      <c r="N10" s="11"/>
      <c r="O10" s="11"/>
      <c r="P10" s="11"/>
      <c r="Q10" s="12"/>
      <c r="R10" s="12"/>
      <c r="S10" s="11"/>
      <c r="T10" s="11"/>
      <c r="U10" s="11"/>
    </row>
    <row r="11" spans="1:21" ht="24" customHeight="1" thickBot="1" thickTop="1">
      <c r="A11" s="11"/>
      <c r="B11" s="26"/>
      <c r="C11" s="20"/>
      <c r="D11" s="22" t="s">
        <v>14</v>
      </c>
      <c r="E11" s="25"/>
      <c r="F11" s="8" t="s">
        <v>4</v>
      </c>
      <c r="G11" s="19"/>
      <c r="H11" s="4" t="str">
        <f>IF(Лист2!F8=1,"+","-")</f>
        <v>-</v>
      </c>
      <c r="I11" s="5" t="str">
        <f>IF(Лист2!G8=1,"+","-")</f>
        <v>-</v>
      </c>
      <c r="J11" s="32"/>
      <c r="K11" s="18"/>
      <c r="L11" s="18"/>
      <c r="M11" s="18"/>
      <c r="N11" s="11"/>
      <c r="O11" s="11"/>
      <c r="P11" s="11"/>
      <c r="Q11" s="12"/>
      <c r="R11" s="12"/>
      <c r="S11" s="11"/>
      <c r="T11" s="11"/>
      <c r="U11" s="11"/>
    </row>
    <row r="12" spans="1:21" ht="24" customHeight="1" thickBot="1" thickTop="1">
      <c r="A12" s="11"/>
      <c r="B12" s="26"/>
      <c r="C12" s="20"/>
      <c r="D12" s="23" t="s">
        <v>15</v>
      </c>
      <c r="E12" s="25"/>
      <c r="F12" s="21" t="s">
        <v>0</v>
      </c>
      <c r="G12" s="19"/>
      <c r="H12" s="4" t="str">
        <f>IF(Лист2!F9=1,"+","-")</f>
        <v>-</v>
      </c>
      <c r="I12" s="5" t="str">
        <f>IF(Лист2!G9=1,"+","-")</f>
        <v>-</v>
      </c>
      <c r="J12" s="32"/>
      <c r="K12" s="18"/>
      <c r="L12" s="18"/>
      <c r="M12" s="18"/>
      <c r="N12" s="11"/>
      <c r="O12" s="11"/>
      <c r="P12" s="11"/>
      <c r="Q12" s="11"/>
      <c r="R12" s="11"/>
      <c r="S12" s="11"/>
      <c r="T12" s="11"/>
      <c r="U12" s="11"/>
    </row>
    <row r="13" spans="1:21" ht="24" customHeight="1" thickBot="1" thickTop="1">
      <c r="A13" s="12"/>
      <c r="B13" s="25"/>
      <c r="C13" s="20"/>
      <c r="D13" s="22" t="s">
        <v>16</v>
      </c>
      <c r="E13" s="25"/>
      <c r="F13" s="8" t="s">
        <v>3</v>
      </c>
      <c r="G13" s="19"/>
      <c r="H13" s="4" t="str">
        <f>IF(Лист2!F10=1,"+","-")</f>
        <v>-</v>
      </c>
      <c r="I13" s="5" t="str">
        <f>IF(Лист2!G10=1,"+","-")</f>
        <v>-</v>
      </c>
      <c r="J13" s="32"/>
      <c r="K13" s="18"/>
      <c r="L13" s="18"/>
      <c r="M13" s="18"/>
      <c r="N13" s="11"/>
      <c r="O13" s="11"/>
      <c r="P13" s="11"/>
      <c r="Q13" s="11"/>
      <c r="R13" s="11"/>
      <c r="S13" s="11"/>
      <c r="T13" s="11"/>
      <c r="U13" s="11"/>
    </row>
    <row r="14" spans="1:21" ht="24" customHeight="1" thickBot="1" thickTop="1">
      <c r="A14" s="11"/>
      <c r="B14" s="26"/>
      <c r="C14" s="20"/>
      <c r="D14" s="23" t="s">
        <v>17</v>
      </c>
      <c r="E14" s="25"/>
      <c r="F14" s="21" t="s">
        <v>0</v>
      </c>
      <c r="G14" s="19"/>
      <c r="H14" s="4" t="str">
        <f>IF(Лист2!F11=1,"+","-")</f>
        <v>-</v>
      </c>
      <c r="I14" s="6" t="str">
        <f>IF(Лист2!G11=1,"+","-")</f>
        <v>-</v>
      </c>
      <c r="J14" s="32"/>
      <c r="K14" s="30" t="s">
        <v>6</v>
      </c>
      <c r="L14" s="31">
        <f>Лист2!G20/30*5</f>
        <v>0</v>
      </c>
      <c r="M14" s="18"/>
      <c r="N14" s="11"/>
      <c r="O14" s="11"/>
      <c r="P14" s="11"/>
      <c r="Q14" s="11"/>
      <c r="R14" s="11"/>
      <c r="S14" s="11"/>
      <c r="T14" s="11"/>
      <c r="U14" s="11"/>
    </row>
    <row r="15" spans="1:21" ht="24" customHeight="1" thickBot="1" thickTop="1">
      <c r="A15" s="11"/>
      <c r="B15" s="25"/>
      <c r="C15" s="20"/>
      <c r="D15" s="22" t="s">
        <v>18</v>
      </c>
      <c r="E15" s="25"/>
      <c r="F15" s="8" t="s">
        <v>4</v>
      </c>
      <c r="G15" s="19"/>
      <c r="H15" s="4" t="str">
        <f>IF(Лист2!F12=1,"+","-")</f>
        <v>-</v>
      </c>
      <c r="I15" s="5" t="str">
        <f>IF(Лист2!G12=1,"+","-")</f>
        <v>-</v>
      </c>
      <c r="J15" s="32"/>
      <c r="K15" s="39" t="str">
        <f>IF(L14=5,"Молодец!"," ")</f>
        <v> </v>
      </c>
      <c r="L15" s="39"/>
      <c r="M15" s="18"/>
      <c r="N15" s="11"/>
      <c r="O15" s="11"/>
      <c r="P15" s="11"/>
      <c r="Q15" s="11"/>
      <c r="R15" s="11"/>
      <c r="S15" s="11"/>
      <c r="T15" s="11"/>
      <c r="U15" s="11"/>
    </row>
    <row r="16" spans="1:21" ht="24" customHeight="1" thickBot="1" thickTop="1">
      <c r="A16" s="11"/>
      <c r="B16" s="26"/>
      <c r="C16" s="20"/>
      <c r="D16" s="23" t="s">
        <v>19</v>
      </c>
      <c r="E16" s="25"/>
      <c r="F16" s="21" t="s">
        <v>20</v>
      </c>
      <c r="G16" s="19"/>
      <c r="H16" s="4" t="str">
        <f>IF(Лист2!F13=1,"+","-")</f>
        <v>-</v>
      </c>
      <c r="I16" s="5" t="str">
        <f>IF(Лист2!G13=1,"+","-")</f>
        <v>-</v>
      </c>
      <c r="J16" s="32"/>
      <c r="K16" s="40"/>
      <c r="L16" s="40"/>
      <c r="M16" s="18"/>
      <c r="N16" s="11"/>
      <c r="O16" s="11"/>
      <c r="P16" s="11"/>
      <c r="Q16" s="11"/>
      <c r="R16" s="11"/>
      <c r="S16" s="11"/>
      <c r="T16" s="11"/>
      <c r="U16" s="11"/>
    </row>
    <row r="17" spans="1:21" ht="24" customHeight="1" thickBot="1" thickTop="1">
      <c r="A17" s="11"/>
      <c r="B17" s="25"/>
      <c r="C17" s="20"/>
      <c r="D17" s="22" t="s">
        <v>5</v>
      </c>
      <c r="E17" s="25"/>
      <c r="F17" s="8" t="s">
        <v>0</v>
      </c>
      <c r="G17" s="19"/>
      <c r="H17" s="4" t="str">
        <f>IF(Лист2!F14=1,"+","-")</f>
        <v>-</v>
      </c>
      <c r="I17" s="5" t="str">
        <f>IF(Лист2!G14=1,"+","-")</f>
        <v>-</v>
      </c>
      <c r="J17" s="32"/>
      <c r="K17" s="18"/>
      <c r="L17" s="18"/>
      <c r="M17" s="18"/>
      <c r="N17" s="11"/>
      <c r="O17" s="11"/>
      <c r="P17" s="11"/>
      <c r="Q17" s="11"/>
      <c r="R17" s="11"/>
      <c r="S17" s="11"/>
      <c r="T17" s="11"/>
      <c r="U17" s="11"/>
    </row>
    <row r="18" spans="1:21" ht="24" customHeight="1" thickBot="1" thickTop="1">
      <c r="A18" s="11"/>
      <c r="B18" s="26"/>
      <c r="C18" s="20"/>
      <c r="D18" s="27" t="s">
        <v>21</v>
      </c>
      <c r="E18" s="26"/>
      <c r="F18" s="21" t="s">
        <v>0</v>
      </c>
      <c r="G18" s="19"/>
      <c r="H18" s="4" t="str">
        <f>IF(Лист2!F15=1,"+","-")</f>
        <v>-</v>
      </c>
      <c r="I18" s="5" t="str">
        <f>IF(Лист2!G15=1,"+","-")</f>
        <v>-</v>
      </c>
      <c r="J18" s="32"/>
      <c r="K18" s="18"/>
      <c r="L18" s="18"/>
      <c r="M18" s="18"/>
      <c r="N18" s="11"/>
      <c r="O18" s="11"/>
      <c r="P18" s="11"/>
      <c r="Q18" s="11"/>
      <c r="R18" s="11"/>
      <c r="S18" s="11"/>
      <c r="T18" s="11"/>
      <c r="U18" s="11"/>
    </row>
    <row r="19" spans="1:21" ht="24" customHeight="1" thickBot="1" thickTop="1">
      <c r="A19" s="11"/>
      <c r="B19" s="25"/>
      <c r="C19" s="20"/>
      <c r="D19" s="22" t="s">
        <v>22</v>
      </c>
      <c r="E19" s="24"/>
      <c r="F19" s="8" t="s">
        <v>3</v>
      </c>
      <c r="G19" s="19"/>
      <c r="H19" s="5" t="str">
        <f>IF(Лист2!F16=1,"+","-")</f>
        <v>-</v>
      </c>
      <c r="I19" s="3" t="str">
        <f>IF(Лист2!G16=1,"+","-")</f>
        <v>-</v>
      </c>
      <c r="J19" s="32"/>
      <c r="K19" s="18"/>
      <c r="L19" s="18"/>
      <c r="M19" s="18"/>
      <c r="N19" s="11"/>
      <c r="O19" s="11"/>
      <c r="P19" s="11"/>
      <c r="Q19" s="11"/>
      <c r="R19" s="11"/>
      <c r="S19" s="11"/>
      <c r="T19" s="11"/>
      <c r="U19" s="11"/>
    </row>
    <row r="20" spans="1:21" ht="24" customHeight="1" thickBot="1" thickTop="1">
      <c r="A20" s="11"/>
      <c r="B20" s="26"/>
      <c r="C20" s="20"/>
      <c r="D20" s="23" t="s">
        <v>23</v>
      </c>
      <c r="E20" s="26"/>
      <c r="F20" s="21" t="s">
        <v>0</v>
      </c>
      <c r="G20" s="19"/>
      <c r="H20" s="4" t="str">
        <f>IF(Лист2!F17=1,"+","-")</f>
        <v>-</v>
      </c>
      <c r="I20" s="6" t="str">
        <f>IF(Лист2!G17=1,"+","-")</f>
        <v>-</v>
      </c>
      <c r="J20" s="18"/>
      <c r="K20" s="18"/>
      <c r="L20" s="18"/>
      <c r="M20" s="18"/>
      <c r="N20" s="11"/>
      <c r="O20" s="11"/>
      <c r="P20" s="11"/>
      <c r="Q20" s="11"/>
      <c r="R20" s="11"/>
      <c r="S20" s="11"/>
      <c r="T20" s="11"/>
      <c r="U20" s="11"/>
    </row>
    <row r="21" spans="1:21" ht="24" customHeight="1" thickBot="1" thickTop="1">
      <c r="A21" s="11"/>
      <c r="B21" s="26"/>
      <c r="C21" s="20"/>
      <c r="D21" s="22" t="s">
        <v>24</v>
      </c>
      <c r="E21" s="25"/>
      <c r="F21" s="8" t="s">
        <v>0</v>
      </c>
      <c r="G21" s="19"/>
      <c r="H21" s="4" t="str">
        <f>IF(Лист2!F18=1,"+","-")</f>
        <v>-</v>
      </c>
      <c r="I21" s="5" t="str">
        <f>IF(Лист2!G18=1,"+","-")</f>
        <v>-</v>
      </c>
      <c r="J21" s="32"/>
      <c r="K21" s="11"/>
      <c r="L21" s="18"/>
      <c r="M21" s="18"/>
      <c r="N21" s="11"/>
      <c r="O21" s="11"/>
      <c r="P21" s="11"/>
      <c r="Q21" s="11"/>
      <c r="R21" s="11"/>
      <c r="S21" s="11"/>
      <c r="T21" s="11"/>
      <c r="U21" s="11"/>
    </row>
    <row r="22" spans="1:21" ht="13.5" thickTop="1">
      <c r="A22" s="11"/>
      <c r="B22" s="11"/>
      <c r="C22" s="12"/>
      <c r="D22" s="11"/>
      <c r="E22" s="11" t="s">
        <v>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11"/>
      <c r="B23" s="11"/>
      <c r="C23" s="11"/>
      <c r="D23" s="11"/>
      <c r="E23" s="11" t="s">
        <v>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</sheetData>
  <mergeCells count="1">
    <mergeCell ref="K15:L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2009-03-28T15:47:40Z</dcterms:modified>
  <cp:category/>
  <cp:version/>
  <cp:contentType/>
  <cp:contentStatus/>
</cp:coreProperties>
</file>