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<sst xmlns="http://schemas.openxmlformats.org/spreadsheetml/2006/main" count="215" uniqueCount="76">
  <si>
    <t>Заполни пропуски:</t>
  </si>
  <si>
    <t>4т</t>
  </si>
  <si>
    <t xml:space="preserve"> =</t>
  </si>
  <si>
    <t>47ц</t>
  </si>
  <si>
    <t>4000кг</t>
  </si>
  <si>
    <t>8200кг</t>
  </si>
  <si>
    <t>70ц</t>
  </si>
  <si>
    <t>21ц</t>
  </si>
  <si>
    <t>80т</t>
  </si>
  <si>
    <t>42000г</t>
  </si>
  <si>
    <t>кг</t>
  </si>
  <si>
    <t>т</t>
  </si>
  <si>
    <t>ц</t>
  </si>
  <si>
    <t>35т</t>
  </si>
  <si>
    <t>3500кг</t>
  </si>
  <si>
    <t>5ц70кг</t>
  </si>
  <si>
    <t>150ц60кг</t>
  </si>
  <si>
    <t>4ц50кг</t>
  </si>
  <si>
    <t>80т3ц</t>
  </si>
  <si>
    <t>78ц30кг</t>
  </si>
  <si>
    <t>12т2ц</t>
  </si>
  <si>
    <t>1/5ц</t>
  </si>
  <si>
    <t>100ц90кг</t>
  </si>
  <si>
    <t>4/10т</t>
  </si>
  <si>
    <t>7/100кг</t>
  </si>
  <si>
    <t>г</t>
  </si>
  <si>
    <t>Баллы:</t>
  </si>
  <si>
    <t>☻</t>
  </si>
  <si>
    <t>☺</t>
  </si>
  <si>
    <t>✵</t>
  </si>
  <si>
    <t>L</t>
  </si>
  <si>
    <t>J</t>
  </si>
  <si>
    <t>K</t>
  </si>
  <si>
    <t>ý</t>
  </si>
  <si>
    <t>þ</t>
  </si>
  <si>
    <t>❅</t>
  </si>
  <si>
    <t>❉</t>
  </si>
  <si>
    <t>❆✰</t>
  </si>
  <si>
    <t>❃</t>
  </si>
  <si>
    <t>❀</t>
  </si>
  <si>
    <t>❆</t>
  </si>
  <si>
    <t>❄</t>
  </si>
  <si>
    <t>✿</t>
  </si>
  <si>
    <t>♡</t>
  </si>
  <si>
    <t>❋</t>
  </si>
  <si>
    <t>✯</t>
  </si>
  <si>
    <t>✰</t>
  </si>
  <si>
    <t>R</t>
  </si>
  <si>
    <t>✸</t>
  </si>
  <si>
    <t>Q</t>
  </si>
  <si>
    <t>❤</t>
  </si>
  <si>
    <t>♥</t>
  </si>
  <si>
    <t>☼</t>
  </si>
  <si>
    <t>✾</t>
  </si>
  <si>
    <t>☃</t>
  </si>
  <si>
    <t>☺☺</t>
  </si>
  <si>
    <t>☀</t>
  </si>
  <si>
    <t>♛</t>
  </si>
  <si>
    <t>☻B</t>
  </si>
  <si>
    <t>B</t>
  </si>
  <si>
    <t>✺</t>
  </si>
  <si>
    <t>☹</t>
  </si>
  <si>
    <t>♕</t>
  </si>
  <si>
    <t>☁</t>
  </si>
  <si>
    <t>I</t>
  </si>
  <si>
    <t>&lt;</t>
  </si>
  <si>
    <t>X</t>
  </si>
  <si>
    <t>√</t>
  </si>
  <si>
    <t>✘</t>
  </si>
  <si>
    <t>✐</t>
  </si>
  <si>
    <t>✔</t>
  </si>
  <si>
    <t>✪</t>
  </si>
  <si>
    <t>❁</t>
  </si>
  <si>
    <t>✽</t>
  </si>
  <si>
    <t>❂</t>
  </si>
  <si>
    <t>✱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</si>
</sst>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36"/>
      <name val="Arial"/>
      <family val="2"/>
    </font>
    <font>
      <b/>
      <i/>
      <sz val="22"/>
      <name val="Times New Roman"/>
      <family val="1"/>
    </font>
    <font>
      <b/>
      <sz val="22"/>
      <name val="Times New Roman"/>
      <family val="1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22"/>
      <name val="Arial"/>
      <family val="0"/>
    </font>
    <font>
      <b/>
      <sz val="28"/>
      <color indexed="10"/>
      <name val="Arial"/>
      <family val="2"/>
    </font>
    <font>
      <b/>
      <sz val="26"/>
      <color indexed="60"/>
      <name val="Arial"/>
      <family val="2"/>
    </font>
    <font>
      <b/>
      <sz val="10"/>
      <color indexed="60"/>
      <name val="Arial"/>
      <family val="2"/>
    </font>
    <font>
      <u val="single"/>
      <sz val="36"/>
      <color indexed="60"/>
      <name val="Arial"/>
      <family val="2"/>
    </font>
    <font>
      <u val="single"/>
      <sz val="10"/>
      <color indexed="6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>
        <color indexed="18"/>
      </left>
      <right style="thick">
        <color indexed="18"/>
      </right>
      <top style="thick">
        <color indexed="18"/>
      </top>
      <bottom style="thin"/>
    </border>
    <border>
      <left style="thick">
        <color indexed="18"/>
      </left>
      <right style="thick">
        <color indexed="18"/>
      </right>
      <top style="thin"/>
      <bottom style="thin"/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 style="thin"/>
      <bottom style="thick">
        <color indexed="18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medium"/>
      <right style="thick">
        <color indexed="1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16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3" borderId="22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2" borderId="24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2" fillId="3" borderId="23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right"/>
    </xf>
    <xf numFmtId="0" fontId="2" fillId="2" borderId="27" xfId="0" applyFont="1" applyFill="1" applyBorder="1" applyAlignment="1">
      <alignment horizontal="right"/>
    </xf>
    <xf numFmtId="0" fontId="2" fillId="3" borderId="27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22" xfId="0" applyFill="1" applyBorder="1" applyAlignment="1">
      <alignment/>
    </xf>
    <xf numFmtId="0" fontId="2" fillId="4" borderId="29" xfId="0" applyFont="1" applyFill="1" applyBorder="1" applyAlignment="1">
      <alignment/>
    </xf>
    <xf numFmtId="0" fontId="2" fillId="4" borderId="0" xfId="0" applyFont="1" applyFill="1" applyAlignment="1">
      <alignment/>
    </xf>
    <xf numFmtId="0" fontId="0" fillId="4" borderId="24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distributed"/>
    </xf>
    <xf numFmtId="180" fontId="5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123825</xdr:colOff>
      <xdr:row>2</xdr:row>
      <xdr:rowOff>9525</xdr:rowOff>
    </xdr:from>
    <xdr:to>
      <xdr:col>25</xdr:col>
      <xdr:colOff>447675</xdr:colOff>
      <xdr:row>12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781050"/>
          <a:ext cx="32956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0</xdr:row>
      <xdr:rowOff>0</xdr:rowOff>
    </xdr:from>
    <xdr:to>
      <xdr:col>10</xdr:col>
      <xdr:colOff>266700</xdr:colOff>
      <xdr:row>21</xdr:row>
      <xdr:rowOff>66675</xdr:rowOff>
    </xdr:to>
    <xdr:sp>
      <xdr:nvSpPr>
        <xdr:cNvPr id="2" name="Rectangle 3"/>
        <xdr:cNvSpPr>
          <a:spLocks/>
        </xdr:cNvSpPr>
      </xdr:nvSpPr>
      <xdr:spPr>
        <a:xfrm>
          <a:off x="2362200" y="0"/>
          <a:ext cx="2838450" cy="56864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0</xdr:row>
      <xdr:rowOff>0</xdr:rowOff>
    </xdr:from>
    <xdr:to>
      <xdr:col>28</xdr:col>
      <xdr:colOff>28575</xdr:colOff>
      <xdr:row>50</xdr:row>
      <xdr:rowOff>19050</xdr:rowOff>
    </xdr:to>
    <xdr:sp>
      <xdr:nvSpPr>
        <xdr:cNvPr id="3" name="Rectangle 4"/>
        <xdr:cNvSpPr>
          <a:spLocks/>
        </xdr:cNvSpPr>
      </xdr:nvSpPr>
      <xdr:spPr>
        <a:xfrm>
          <a:off x="6267450" y="0"/>
          <a:ext cx="5943600" cy="103346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304800</xdr:colOff>
      <xdr:row>50</xdr:row>
      <xdr:rowOff>19050</xdr:rowOff>
    </xdr:to>
    <xdr:sp>
      <xdr:nvSpPr>
        <xdr:cNvPr id="4" name="Rectangle 5"/>
        <xdr:cNvSpPr>
          <a:spLocks/>
        </xdr:cNvSpPr>
      </xdr:nvSpPr>
      <xdr:spPr>
        <a:xfrm>
          <a:off x="0" y="0"/>
          <a:ext cx="1447800" cy="103346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66675</xdr:rowOff>
    </xdr:from>
    <xdr:to>
      <xdr:col>28</xdr:col>
      <xdr:colOff>19050</xdr:colOff>
      <xdr:row>25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0" y="4076700"/>
          <a:ext cx="12201525" cy="22002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I10" sqref="I10"/>
    </sheetView>
  </sheetViews>
  <sheetFormatPr defaultColWidth="9.140625" defaultRowHeight="12.75"/>
  <cols>
    <col min="6" max="6" width="16.7109375" style="0" customWidth="1"/>
    <col min="7" max="7" width="13.57421875" style="0" customWidth="1"/>
    <col min="8" max="8" width="12.140625" style="0" customWidth="1"/>
    <col min="12" max="12" width="14.57421875" style="0" customWidth="1"/>
  </cols>
  <sheetData>
    <row r="1" spans="1:13" ht="25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5.5" customHeight="1">
      <c r="A2" s="56"/>
      <c r="B2" s="56" t="s">
        <v>27</v>
      </c>
      <c r="C2" s="56"/>
      <c r="D2" s="56" t="s">
        <v>27</v>
      </c>
      <c r="E2" s="56"/>
      <c r="F2" s="56" t="s">
        <v>28</v>
      </c>
      <c r="G2" s="56"/>
      <c r="H2" s="56"/>
      <c r="I2" s="56"/>
      <c r="J2" s="56"/>
      <c r="K2" s="56"/>
      <c r="L2" s="56"/>
      <c r="M2" s="56"/>
    </row>
    <row r="3" spans="1:13" ht="25.5" customHeight="1">
      <c r="A3" s="56"/>
      <c r="B3" s="56" t="s">
        <v>29</v>
      </c>
      <c r="C3" s="56" t="s">
        <v>27</v>
      </c>
      <c r="D3" s="56" t="s">
        <v>28</v>
      </c>
      <c r="E3" s="56" t="s">
        <v>27</v>
      </c>
      <c r="F3" s="56" t="s">
        <v>30</v>
      </c>
      <c r="G3" s="56" t="s">
        <v>31</v>
      </c>
      <c r="H3" s="56" t="s">
        <v>32</v>
      </c>
      <c r="I3" s="56" t="s">
        <v>33</v>
      </c>
      <c r="J3" s="56" t="s">
        <v>34</v>
      </c>
      <c r="K3" s="56" t="s">
        <v>35</v>
      </c>
      <c r="L3" s="56" t="s">
        <v>27</v>
      </c>
      <c r="M3" s="56"/>
    </row>
    <row r="4" spans="1:13" ht="25.5" customHeight="1">
      <c r="A4" s="56"/>
      <c r="B4" s="56" t="s">
        <v>28</v>
      </c>
      <c r="C4" s="56" t="s">
        <v>35</v>
      </c>
      <c r="D4" s="56" t="s">
        <v>28</v>
      </c>
      <c r="E4" s="56" t="s">
        <v>36</v>
      </c>
      <c r="F4" s="56" t="s">
        <v>37</v>
      </c>
      <c r="G4" s="56" t="s">
        <v>38</v>
      </c>
      <c r="H4" s="56" t="s">
        <v>39</v>
      </c>
      <c r="I4" s="56" t="s">
        <v>40</v>
      </c>
      <c r="J4" s="56" t="s">
        <v>41</v>
      </c>
      <c r="K4" s="56" t="s">
        <v>42</v>
      </c>
      <c r="L4" s="56" t="s">
        <v>43</v>
      </c>
      <c r="M4" s="56"/>
    </row>
    <row r="5" spans="1:13" ht="25.5" customHeight="1">
      <c r="A5" s="56"/>
      <c r="B5" s="56" t="s">
        <v>44</v>
      </c>
      <c r="C5" s="56" t="s">
        <v>36</v>
      </c>
      <c r="D5" s="56" t="s">
        <v>45</v>
      </c>
      <c r="E5" s="56" t="s">
        <v>46</v>
      </c>
      <c r="F5" s="56" t="s">
        <v>47</v>
      </c>
      <c r="G5" s="56" t="s">
        <v>48</v>
      </c>
      <c r="H5" s="56" t="s">
        <v>49</v>
      </c>
      <c r="I5" s="56" t="s">
        <v>50</v>
      </c>
      <c r="J5" s="56" t="s">
        <v>43</v>
      </c>
      <c r="K5" s="56" t="s">
        <v>51</v>
      </c>
      <c r="L5" s="56" t="s">
        <v>52</v>
      </c>
      <c r="M5" s="56"/>
    </row>
    <row r="6" spans="1:13" ht="24.75" customHeight="1">
      <c r="A6" s="56"/>
      <c r="B6" s="56" t="s">
        <v>28</v>
      </c>
      <c r="C6" s="56" t="s">
        <v>53</v>
      </c>
      <c r="D6" s="56" t="s">
        <v>27</v>
      </c>
      <c r="E6" s="56" t="s">
        <v>27</v>
      </c>
      <c r="F6" s="56" t="s">
        <v>54</v>
      </c>
      <c r="G6" s="56" t="s">
        <v>28</v>
      </c>
      <c r="H6" s="56" t="s">
        <v>55</v>
      </c>
      <c r="I6" s="56" t="s">
        <v>56</v>
      </c>
      <c r="J6" s="56" t="s">
        <v>57</v>
      </c>
      <c r="K6" s="56" t="s">
        <v>27</v>
      </c>
      <c r="L6" s="56" t="s">
        <v>27</v>
      </c>
      <c r="M6" s="56"/>
    </row>
    <row r="7" spans="1:13" ht="42.75" customHeight="1">
      <c r="A7" s="56"/>
      <c r="B7" s="56" t="s">
        <v>58</v>
      </c>
      <c r="C7" s="56"/>
      <c r="D7" s="56" t="s">
        <v>59</v>
      </c>
      <c r="E7" s="56" t="s">
        <v>27</v>
      </c>
      <c r="F7" s="56" t="s">
        <v>60</v>
      </c>
      <c r="G7" s="57" t="s">
        <v>61</v>
      </c>
      <c r="H7" s="56" t="s">
        <v>28</v>
      </c>
      <c r="I7" s="56" t="s">
        <v>62</v>
      </c>
      <c r="J7" s="56" t="s">
        <v>27</v>
      </c>
      <c r="K7" s="56" t="s">
        <v>28</v>
      </c>
      <c r="L7" s="56" t="s">
        <v>55</v>
      </c>
      <c r="M7" s="56"/>
    </row>
    <row r="8" spans="1:13" ht="25.5" customHeight="1">
      <c r="A8" s="56"/>
      <c r="B8" s="56" t="s">
        <v>43</v>
      </c>
      <c r="C8" s="56" t="s">
        <v>39</v>
      </c>
      <c r="D8" s="56" t="s">
        <v>28</v>
      </c>
      <c r="E8" s="56"/>
      <c r="F8" s="56" t="s">
        <v>63</v>
      </c>
      <c r="G8" s="56" t="s">
        <v>28</v>
      </c>
      <c r="H8" s="56" t="s">
        <v>27</v>
      </c>
      <c r="I8" s="56" t="s">
        <v>28</v>
      </c>
      <c r="J8" s="56" t="s">
        <v>27</v>
      </c>
      <c r="K8" s="56" t="s">
        <v>28</v>
      </c>
      <c r="L8" s="56" t="s">
        <v>27</v>
      </c>
      <c r="M8" s="56"/>
    </row>
    <row r="9" spans="1:13" ht="25.5" customHeight="1">
      <c r="A9" s="56"/>
      <c r="B9" s="56" t="s">
        <v>64</v>
      </c>
      <c r="C9" s="56" t="s">
        <v>62</v>
      </c>
      <c r="D9" s="56" t="s">
        <v>65</v>
      </c>
      <c r="E9" s="56" t="s">
        <v>28</v>
      </c>
      <c r="F9" s="56" t="s">
        <v>61</v>
      </c>
      <c r="G9" s="56" t="s">
        <v>54</v>
      </c>
      <c r="H9" s="56" t="s">
        <v>63</v>
      </c>
      <c r="I9" s="56" t="s">
        <v>56</v>
      </c>
      <c r="J9" s="56" t="s">
        <v>66</v>
      </c>
      <c r="K9" s="56" t="s">
        <v>67</v>
      </c>
      <c r="L9" s="56"/>
      <c r="M9" s="56"/>
    </row>
    <row r="10" spans="1:13" ht="25.5" customHeight="1">
      <c r="A10" s="56"/>
      <c r="B10" s="56"/>
      <c r="C10" s="56"/>
      <c r="D10" s="56" t="s">
        <v>28</v>
      </c>
      <c r="E10" s="56"/>
      <c r="F10" s="56"/>
      <c r="G10" s="56" t="s">
        <v>68</v>
      </c>
      <c r="H10" s="56" t="s">
        <v>69</v>
      </c>
      <c r="I10" s="56" t="s">
        <v>70</v>
      </c>
      <c r="J10" s="56"/>
      <c r="K10" s="56"/>
      <c r="L10" s="56"/>
      <c r="M10" s="56"/>
    </row>
    <row r="11" spans="1:13" ht="25.5" customHeight="1">
      <c r="A11" s="56"/>
      <c r="B11" s="56"/>
      <c r="C11" s="56"/>
      <c r="D11" s="56"/>
      <c r="E11" s="56" t="s">
        <v>71</v>
      </c>
      <c r="F11" s="56" t="s">
        <v>72</v>
      </c>
      <c r="G11" s="56"/>
      <c r="H11" s="56" t="s">
        <v>73</v>
      </c>
      <c r="I11" s="56" t="s">
        <v>38</v>
      </c>
      <c r="J11" s="56" t="s">
        <v>74</v>
      </c>
      <c r="K11" s="56" t="s">
        <v>75</v>
      </c>
      <c r="L11" s="56"/>
      <c r="M11" s="56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2"/>
  <sheetViews>
    <sheetView workbookViewId="0" topLeftCell="A1">
      <selection activeCell="B19" sqref="B19"/>
    </sheetView>
  </sheetViews>
  <sheetFormatPr defaultColWidth="9.140625" defaultRowHeight="12.75"/>
  <cols>
    <col min="1" max="1" width="2.28125" style="0" customWidth="1"/>
    <col min="2" max="2" width="15.421875" style="0" customWidth="1"/>
    <col min="4" max="4" width="12.00390625" style="0" customWidth="1"/>
    <col min="6" max="6" width="6.00390625" style="0" customWidth="1"/>
    <col min="7" max="7" width="4.421875" style="0" customWidth="1"/>
    <col min="8" max="8" width="4.8515625" style="0" customWidth="1"/>
    <col min="9" max="9" width="4.421875" style="0" customWidth="1"/>
    <col min="10" max="10" width="21.140625" style="0" customWidth="1"/>
    <col min="11" max="11" width="5.140625" style="0" customWidth="1"/>
    <col min="12" max="12" width="15.8515625" style="0" customWidth="1"/>
    <col min="14" max="14" width="2.140625" style="0" customWidth="1"/>
    <col min="15" max="15" width="5.8515625" style="0" customWidth="1"/>
  </cols>
  <sheetData>
    <row r="1" spans="2:13" ht="44.25"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13.5" thickBot="1"/>
    <row r="3" spans="2:15" ht="27.75" thickBot="1">
      <c r="B3" s="1" t="s">
        <v>1</v>
      </c>
      <c r="C3" s="2" t="s">
        <v>2</v>
      </c>
      <c r="D3" s="9">
        <v>4000</v>
      </c>
      <c r="E3" s="3" t="s">
        <v>10</v>
      </c>
      <c r="F3" s="4"/>
      <c r="G3" s="15"/>
      <c r="H3" s="12"/>
      <c r="I3" s="4"/>
      <c r="J3" s="1" t="s">
        <v>15</v>
      </c>
      <c r="K3" s="2" t="s">
        <v>2</v>
      </c>
      <c r="L3" s="9">
        <v>570</v>
      </c>
      <c r="M3" s="3" t="s">
        <v>10</v>
      </c>
      <c r="O3" s="18"/>
    </row>
    <row r="4" spans="2:15" ht="27.75" thickBot="1">
      <c r="B4" s="5" t="s">
        <v>3</v>
      </c>
      <c r="C4" s="2" t="s">
        <v>2</v>
      </c>
      <c r="D4" s="10">
        <v>4700</v>
      </c>
      <c r="E4" s="6" t="s">
        <v>10</v>
      </c>
      <c r="F4" s="4"/>
      <c r="G4" s="16"/>
      <c r="H4" s="13"/>
      <c r="I4" s="4"/>
      <c r="J4" s="5" t="s">
        <v>16</v>
      </c>
      <c r="K4" s="2" t="s">
        <v>2</v>
      </c>
      <c r="L4" s="10">
        <v>15060</v>
      </c>
      <c r="M4" s="6" t="s">
        <v>10</v>
      </c>
      <c r="O4" s="19"/>
    </row>
    <row r="5" spans="2:15" ht="27.75" thickBot="1">
      <c r="B5" s="5" t="s">
        <v>14</v>
      </c>
      <c r="C5" s="2" t="s">
        <v>2</v>
      </c>
      <c r="D5" s="10">
        <v>35</v>
      </c>
      <c r="E5" s="6" t="s">
        <v>12</v>
      </c>
      <c r="F5" s="4"/>
      <c r="G5" s="16"/>
      <c r="H5" s="13"/>
      <c r="I5" s="4"/>
      <c r="J5" s="5" t="s">
        <v>22</v>
      </c>
      <c r="K5" s="2" t="s">
        <v>2</v>
      </c>
      <c r="L5" s="10">
        <v>10090</v>
      </c>
      <c r="M5" s="6" t="s">
        <v>10</v>
      </c>
      <c r="O5" s="19"/>
    </row>
    <row r="6" spans="2:15" ht="27.75" thickBot="1">
      <c r="B6" s="5" t="s">
        <v>13</v>
      </c>
      <c r="C6" s="2" t="s">
        <v>2</v>
      </c>
      <c r="D6" s="10">
        <v>35000</v>
      </c>
      <c r="E6" s="6" t="s">
        <v>10</v>
      </c>
      <c r="F6" s="4"/>
      <c r="G6" s="16"/>
      <c r="H6" s="13"/>
      <c r="I6" s="4"/>
      <c r="J6" s="5" t="s">
        <v>17</v>
      </c>
      <c r="K6" s="2" t="s">
        <v>2</v>
      </c>
      <c r="L6" s="10">
        <v>450</v>
      </c>
      <c r="M6" s="6" t="s">
        <v>10</v>
      </c>
      <c r="O6" s="19"/>
    </row>
    <row r="7" spans="2:15" ht="27.75" thickBot="1">
      <c r="B7" s="5" t="s">
        <v>4</v>
      </c>
      <c r="C7" s="2" t="s">
        <v>2</v>
      </c>
      <c r="D7" s="10">
        <v>4</v>
      </c>
      <c r="E7" s="6" t="s">
        <v>11</v>
      </c>
      <c r="F7" s="4"/>
      <c r="G7" s="16"/>
      <c r="H7" s="13"/>
      <c r="I7" s="4"/>
      <c r="J7" s="5" t="s">
        <v>18</v>
      </c>
      <c r="K7" s="2" t="s">
        <v>2</v>
      </c>
      <c r="L7" s="10">
        <v>803</v>
      </c>
      <c r="M7" s="6" t="s">
        <v>12</v>
      </c>
      <c r="O7" s="19"/>
    </row>
    <row r="8" spans="2:15" ht="27.75" thickBot="1">
      <c r="B8" s="5" t="s">
        <v>5</v>
      </c>
      <c r="C8" s="2" t="s">
        <v>2</v>
      </c>
      <c r="D8" s="10">
        <v>82</v>
      </c>
      <c r="E8" s="6" t="s">
        <v>12</v>
      </c>
      <c r="F8" s="4"/>
      <c r="G8" s="16"/>
      <c r="H8" s="13"/>
      <c r="I8" s="4"/>
      <c r="J8" s="5" t="s">
        <v>19</v>
      </c>
      <c r="K8" s="2" t="s">
        <v>2</v>
      </c>
      <c r="L8" s="10">
        <v>7830</v>
      </c>
      <c r="M8" s="6" t="s">
        <v>10</v>
      </c>
      <c r="O8" s="19"/>
    </row>
    <row r="9" spans="2:15" ht="27.75" thickBot="1">
      <c r="B9" s="5" t="s">
        <v>6</v>
      </c>
      <c r="C9" s="2" t="s">
        <v>2</v>
      </c>
      <c r="D9" s="10">
        <v>7</v>
      </c>
      <c r="E9" s="6" t="s">
        <v>11</v>
      </c>
      <c r="F9" s="4"/>
      <c r="G9" s="16"/>
      <c r="H9" s="13"/>
      <c r="I9" s="4"/>
      <c r="J9" s="5" t="s">
        <v>20</v>
      </c>
      <c r="K9" s="2" t="s">
        <v>2</v>
      </c>
      <c r="L9" s="10">
        <v>122</v>
      </c>
      <c r="M9" s="6" t="s">
        <v>12</v>
      </c>
      <c r="O9" s="19"/>
    </row>
    <row r="10" spans="2:15" ht="27.75" thickBot="1">
      <c r="B10" s="5" t="s">
        <v>7</v>
      </c>
      <c r="C10" s="2" t="s">
        <v>2</v>
      </c>
      <c r="D10" s="10">
        <v>2100</v>
      </c>
      <c r="E10" s="6" t="s">
        <v>10</v>
      </c>
      <c r="F10" s="4"/>
      <c r="G10" s="16"/>
      <c r="H10" s="13"/>
      <c r="I10" s="4"/>
      <c r="J10" s="5" t="s">
        <v>24</v>
      </c>
      <c r="K10" s="2" t="s">
        <v>2</v>
      </c>
      <c r="L10" s="10">
        <v>70</v>
      </c>
      <c r="M10" s="6" t="s">
        <v>25</v>
      </c>
      <c r="O10" s="19"/>
    </row>
    <row r="11" spans="2:15" ht="27.75" thickBot="1">
      <c r="B11" s="5" t="s">
        <v>8</v>
      </c>
      <c r="C11" s="2" t="s">
        <v>2</v>
      </c>
      <c r="D11" s="10">
        <v>800</v>
      </c>
      <c r="E11" s="6" t="s">
        <v>12</v>
      </c>
      <c r="F11" s="4"/>
      <c r="G11" s="16"/>
      <c r="H11" s="13"/>
      <c r="I11" s="4"/>
      <c r="J11" s="5" t="s">
        <v>23</v>
      </c>
      <c r="K11" s="2" t="s">
        <v>2</v>
      </c>
      <c r="L11" s="10">
        <v>400</v>
      </c>
      <c r="M11" s="6" t="s">
        <v>10</v>
      </c>
      <c r="O11" s="19"/>
    </row>
    <row r="12" spans="2:15" ht="27.75" thickBot="1">
      <c r="B12" s="7" t="s">
        <v>9</v>
      </c>
      <c r="C12" s="2" t="s">
        <v>2</v>
      </c>
      <c r="D12" s="11">
        <v>42</v>
      </c>
      <c r="E12" s="8" t="s">
        <v>10</v>
      </c>
      <c r="F12" s="4"/>
      <c r="G12" s="17"/>
      <c r="H12" s="14"/>
      <c r="I12" s="4"/>
      <c r="J12" s="7" t="s">
        <v>21</v>
      </c>
      <c r="K12" s="2" t="s">
        <v>2</v>
      </c>
      <c r="L12" s="11">
        <v>20</v>
      </c>
      <c r="M12" s="8" t="s">
        <v>10</v>
      </c>
      <c r="O12" s="20"/>
    </row>
  </sheetData>
  <mergeCells count="1">
    <mergeCell ref="B1:M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"/>
  <sheetViews>
    <sheetView tabSelected="1" workbookViewId="0" topLeftCell="A1">
      <selection activeCell="D3" sqref="D3:D9"/>
    </sheetView>
  </sheetViews>
  <sheetFormatPr defaultColWidth="9.140625" defaultRowHeight="12.75"/>
  <cols>
    <col min="1" max="1" width="2.8515625" style="0" customWidth="1"/>
    <col min="2" max="2" width="14.28125" style="0" customWidth="1"/>
    <col min="3" max="3" width="4.7109375" style="0" customWidth="1"/>
    <col min="4" max="4" width="13.140625" style="0" customWidth="1"/>
    <col min="5" max="5" width="6.00390625" style="0" customWidth="1"/>
    <col min="6" max="6" width="2.421875" style="0" customWidth="1"/>
    <col min="7" max="7" width="6.7109375" style="0" customWidth="1"/>
    <col min="8" max="8" width="4.8515625" style="0" hidden="1" customWidth="1"/>
    <col min="9" max="9" width="2.421875" style="0" customWidth="1"/>
    <col min="10" max="10" width="21.421875" style="0" customWidth="1"/>
    <col min="11" max="11" width="4.8515625" style="0" customWidth="1"/>
    <col min="12" max="12" width="13.8515625" style="0" customWidth="1"/>
    <col min="14" max="14" width="2.421875" style="0" customWidth="1"/>
    <col min="15" max="15" width="6.421875" style="0" customWidth="1"/>
    <col min="16" max="16" width="8.00390625" style="0" customWidth="1"/>
    <col min="17" max="17" width="8.00390625" style="0" hidden="1" customWidth="1"/>
    <col min="18" max="18" width="6.7109375" style="0" hidden="1" customWidth="1"/>
    <col min="19" max="20" width="9.140625" style="0" hidden="1" customWidth="1"/>
    <col min="21" max="21" width="0" style="0" hidden="1" customWidth="1"/>
  </cols>
  <sheetData>
    <row r="1" spans="1:28" ht="46.5" customHeight="1">
      <c r="A1" s="47"/>
      <c r="B1" s="63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14.25" customHeight="1" thickBot="1">
      <c r="A2" s="47"/>
      <c r="B2" s="48"/>
      <c r="C2" s="48"/>
      <c r="D2" s="48"/>
      <c r="E2" s="48"/>
      <c r="F2" s="47"/>
      <c r="G2" s="47"/>
      <c r="H2" s="47"/>
      <c r="I2" s="47"/>
      <c r="J2" s="48"/>
      <c r="K2" s="48"/>
      <c r="L2" s="48"/>
      <c r="M2" s="48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25.5" customHeight="1" thickBot="1" thickTop="1">
      <c r="A3" s="51"/>
      <c r="B3" s="21" t="s">
        <v>1</v>
      </c>
      <c r="C3" s="32" t="s">
        <v>2</v>
      </c>
      <c r="D3" s="39"/>
      <c r="E3" s="36" t="s">
        <v>10</v>
      </c>
      <c r="F3" s="50"/>
      <c r="G3" s="59" t="str">
        <f>IF(D3=Лист2!D3,U3,"  ")</f>
        <v>  </v>
      </c>
      <c r="H3" s="12"/>
      <c r="I3" s="49"/>
      <c r="J3" s="42" t="s">
        <v>15</v>
      </c>
      <c r="K3" s="41" t="s">
        <v>2</v>
      </c>
      <c r="L3" s="23"/>
      <c r="M3" s="26" t="s">
        <v>10</v>
      </c>
      <c r="N3" s="47"/>
      <c r="O3" s="58" t="str">
        <f>IF(L3=Лист2!L3,U3,"  ")</f>
        <v>  </v>
      </c>
      <c r="P3" s="47"/>
      <c r="Q3" s="57" t="s">
        <v>61</v>
      </c>
      <c r="R3" s="47"/>
      <c r="S3" s="47">
        <f>IF(G3=U3,1,0)</f>
        <v>0</v>
      </c>
      <c r="T3" s="47">
        <f>IF(O3=U3,1,0)</f>
        <v>0</v>
      </c>
      <c r="U3" s="56" t="s">
        <v>70</v>
      </c>
      <c r="V3" s="47"/>
      <c r="W3" s="47"/>
      <c r="X3" s="47"/>
      <c r="Y3" s="47"/>
      <c r="Z3" s="47"/>
      <c r="AA3" s="47"/>
      <c r="AB3" s="47"/>
    </row>
    <row r="4" spans="1:28" ht="25.5" customHeight="1" thickBot="1">
      <c r="A4" s="51"/>
      <c r="B4" s="22" t="s">
        <v>3</v>
      </c>
      <c r="C4" s="33" t="s">
        <v>2</v>
      </c>
      <c r="D4" s="25"/>
      <c r="E4" s="37" t="s">
        <v>10</v>
      </c>
      <c r="F4" s="50"/>
      <c r="G4" s="59" t="str">
        <f>IF(D4=Лист2!D4,U3," ")</f>
        <v> </v>
      </c>
      <c r="H4" s="13"/>
      <c r="I4" s="49"/>
      <c r="J4" s="43" t="s">
        <v>16</v>
      </c>
      <c r="K4" s="34" t="s">
        <v>2</v>
      </c>
      <c r="L4" s="24"/>
      <c r="M4" s="27" t="s">
        <v>10</v>
      </c>
      <c r="N4" s="47"/>
      <c r="O4" s="58" t="str">
        <f>IF(L4=Лист2!L4,U3," ")</f>
        <v> </v>
      </c>
      <c r="P4" s="47"/>
      <c r="Q4" s="47"/>
      <c r="R4" s="47"/>
      <c r="S4" s="47">
        <f>IF(G4=U3,1,0)</f>
        <v>0</v>
      </c>
      <c r="T4" s="47">
        <f>IF(O4=U3,1,0)</f>
        <v>0</v>
      </c>
      <c r="U4" s="47"/>
      <c r="V4" s="47"/>
      <c r="W4" s="47"/>
      <c r="X4" s="47"/>
      <c r="Y4" s="47"/>
      <c r="Z4" s="47"/>
      <c r="AA4" s="47"/>
      <c r="AB4" s="47"/>
    </row>
    <row r="5" spans="1:28" ht="25.5" customHeight="1" thickBot="1">
      <c r="A5" s="51"/>
      <c r="B5" s="21" t="s">
        <v>14</v>
      </c>
      <c r="C5" s="34" t="s">
        <v>2</v>
      </c>
      <c r="D5" s="24"/>
      <c r="E5" s="36" t="s">
        <v>12</v>
      </c>
      <c r="F5" s="50"/>
      <c r="G5" s="59" t="str">
        <f>IF(D5=Лист2!D5,U3," ")</f>
        <v> </v>
      </c>
      <c r="H5" s="13"/>
      <c r="I5" s="49"/>
      <c r="J5" s="44" t="s">
        <v>22</v>
      </c>
      <c r="K5" s="33" t="s">
        <v>2</v>
      </c>
      <c r="L5" s="25"/>
      <c r="M5" s="28" t="s">
        <v>10</v>
      </c>
      <c r="N5" s="47"/>
      <c r="O5" s="58" t="str">
        <f>IF(L5=Лист2!L5,U3," ")</f>
        <v> </v>
      </c>
      <c r="P5" s="47"/>
      <c r="Q5" s="56" t="s">
        <v>28</v>
      </c>
      <c r="R5" s="47"/>
      <c r="S5" s="47">
        <f>IF(G5=U3,1,0)</f>
        <v>0</v>
      </c>
      <c r="T5" s="47">
        <f>IF(O5=U3,1,0)</f>
        <v>0</v>
      </c>
      <c r="U5" s="47"/>
      <c r="V5" s="47"/>
      <c r="W5" s="47"/>
      <c r="X5" s="47"/>
      <c r="Y5" s="47"/>
      <c r="Z5" s="47"/>
      <c r="AA5" s="47"/>
      <c r="AB5" s="47"/>
    </row>
    <row r="6" spans="1:28" ht="25.5" customHeight="1" thickBot="1">
      <c r="A6" s="51"/>
      <c r="B6" s="22" t="s">
        <v>13</v>
      </c>
      <c r="C6" s="33" t="s">
        <v>2</v>
      </c>
      <c r="D6" s="25"/>
      <c r="E6" s="37" t="s">
        <v>10</v>
      </c>
      <c r="F6" s="50"/>
      <c r="G6" s="59" t="str">
        <f>IF(D6=Лист2!D6,U3,"  ")</f>
        <v>  </v>
      </c>
      <c r="H6" s="13"/>
      <c r="I6" s="49"/>
      <c r="J6" s="43" t="s">
        <v>17</v>
      </c>
      <c r="K6" s="34" t="s">
        <v>2</v>
      </c>
      <c r="L6" s="24"/>
      <c r="M6" s="27" t="s">
        <v>10</v>
      </c>
      <c r="N6" s="47"/>
      <c r="O6" s="58" t="str">
        <f>IF(L6=Лист2!L6,U3," ")</f>
        <v> </v>
      </c>
      <c r="P6" s="47"/>
      <c r="Q6" s="47"/>
      <c r="R6" s="47"/>
      <c r="S6" s="47">
        <f>IF(G6=U3,1,0)</f>
        <v>0</v>
      </c>
      <c r="T6" s="47">
        <f>IF(O6=U3,1,0)</f>
        <v>0</v>
      </c>
      <c r="U6" s="47"/>
      <c r="V6" s="47"/>
      <c r="W6" s="47"/>
      <c r="X6" s="47"/>
      <c r="Y6" s="47"/>
      <c r="Z6" s="47"/>
      <c r="AA6" s="47"/>
      <c r="AB6" s="47"/>
    </row>
    <row r="7" spans="1:28" ht="25.5" customHeight="1" thickBot="1">
      <c r="A7" s="51"/>
      <c r="B7" s="21" t="s">
        <v>4</v>
      </c>
      <c r="C7" s="34" t="s">
        <v>2</v>
      </c>
      <c r="D7" s="24"/>
      <c r="E7" s="36" t="s">
        <v>11</v>
      </c>
      <c r="F7" s="50"/>
      <c r="G7" s="59" t="str">
        <f>IF(D7=Лист2!D7,U3," ")</f>
        <v> </v>
      </c>
      <c r="H7" s="13"/>
      <c r="I7" s="49"/>
      <c r="J7" s="44" t="s">
        <v>18</v>
      </c>
      <c r="K7" s="33" t="s">
        <v>2</v>
      </c>
      <c r="L7" s="25"/>
      <c r="M7" s="28" t="s">
        <v>12</v>
      </c>
      <c r="N7" s="47"/>
      <c r="O7" s="58" t="str">
        <f>IF(L7=Лист2!L7,U3," ")</f>
        <v> </v>
      </c>
      <c r="P7" s="47"/>
      <c r="Q7" s="56" t="s">
        <v>70</v>
      </c>
      <c r="R7" s="47"/>
      <c r="S7" s="47">
        <f>IF(G7=U3,1,0)</f>
        <v>0</v>
      </c>
      <c r="T7" s="47">
        <f>IF(O7=U3,1,0)</f>
        <v>0</v>
      </c>
      <c r="U7" s="47"/>
      <c r="V7" s="47"/>
      <c r="W7" s="47"/>
      <c r="X7" s="47"/>
      <c r="Y7" s="47"/>
      <c r="Z7" s="47"/>
      <c r="AA7" s="47"/>
      <c r="AB7" s="47"/>
    </row>
    <row r="8" spans="1:28" ht="25.5" customHeight="1" thickBot="1">
      <c r="A8" s="51"/>
      <c r="B8" s="22" t="s">
        <v>5</v>
      </c>
      <c r="C8" s="33" t="s">
        <v>2</v>
      </c>
      <c r="D8" s="25"/>
      <c r="E8" s="37" t="s">
        <v>12</v>
      </c>
      <c r="F8" s="50"/>
      <c r="G8" s="59" t="str">
        <f>IF(D8=Лист2!D8,U3,"  ")</f>
        <v>  </v>
      </c>
      <c r="H8" s="13"/>
      <c r="I8" s="49"/>
      <c r="J8" s="43" t="s">
        <v>19</v>
      </c>
      <c r="K8" s="34" t="s">
        <v>2</v>
      </c>
      <c r="L8" s="24"/>
      <c r="M8" s="27" t="s">
        <v>10</v>
      </c>
      <c r="N8" s="47"/>
      <c r="O8" s="58" t="str">
        <f>IF(L8=Лист2!L8,U3," ")</f>
        <v> </v>
      </c>
      <c r="P8" s="47"/>
      <c r="Q8" s="56" t="s">
        <v>39</v>
      </c>
      <c r="R8" s="47"/>
      <c r="S8" s="47">
        <f>IF(G8=U3,1,0)</f>
        <v>0</v>
      </c>
      <c r="T8" s="47">
        <f>IF(O8=U3,1,0)</f>
        <v>0</v>
      </c>
      <c r="U8" s="47"/>
      <c r="V8" s="47"/>
      <c r="W8" s="47"/>
      <c r="X8" s="47"/>
      <c r="Y8" s="47"/>
      <c r="Z8" s="47"/>
      <c r="AA8" s="47"/>
      <c r="AB8" s="47"/>
    </row>
    <row r="9" spans="1:28" ht="25.5" customHeight="1" thickBot="1">
      <c r="A9" s="51"/>
      <c r="B9" s="21" t="s">
        <v>6</v>
      </c>
      <c r="C9" s="34" t="s">
        <v>2</v>
      </c>
      <c r="D9" s="24"/>
      <c r="E9" s="36" t="s">
        <v>11</v>
      </c>
      <c r="F9" s="50"/>
      <c r="G9" s="59" t="str">
        <f>IF(D9=Лист2!D9,U3,"  ")</f>
        <v>  </v>
      </c>
      <c r="H9" s="13"/>
      <c r="I9" s="49"/>
      <c r="J9" s="44" t="s">
        <v>20</v>
      </c>
      <c r="K9" s="33" t="s">
        <v>2</v>
      </c>
      <c r="L9" s="25"/>
      <c r="M9" s="28" t="s">
        <v>12</v>
      </c>
      <c r="N9" s="47"/>
      <c r="O9" s="58" t="str">
        <f>IF(L9=Лист2!L9,U3," ")</f>
        <v> </v>
      </c>
      <c r="P9" s="47"/>
      <c r="Q9" s="47"/>
      <c r="R9" s="47"/>
      <c r="S9" s="47">
        <f>IF(G9=U3,1,0)</f>
        <v>0</v>
      </c>
      <c r="T9" s="47">
        <f>IF(O9=U3,1,0)</f>
        <v>0</v>
      </c>
      <c r="U9" s="47"/>
      <c r="V9" s="47"/>
      <c r="W9" s="47"/>
      <c r="X9" s="47"/>
      <c r="Y9" s="47"/>
      <c r="Z9" s="47"/>
      <c r="AA9" s="47"/>
      <c r="AB9" s="47"/>
    </row>
    <row r="10" spans="1:28" ht="25.5" customHeight="1" thickBot="1">
      <c r="A10" s="51"/>
      <c r="B10" s="22" t="s">
        <v>7</v>
      </c>
      <c r="C10" s="33" t="s">
        <v>2</v>
      </c>
      <c r="D10" s="25"/>
      <c r="E10" s="37" t="s">
        <v>10</v>
      </c>
      <c r="F10" s="50"/>
      <c r="G10" s="59" t="str">
        <f>IF(D10=Лист2!D10,U3,"  ")</f>
        <v>  </v>
      </c>
      <c r="H10" s="13"/>
      <c r="I10" s="49"/>
      <c r="J10" s="43" t="s">
        <v>24</v>
      </c>
      <c r="K10" s="34" t="s">
        <v>2</v>
      </c>
      <c r="L10" s="24"/>
      <c r="M10" s="27" t="s">
        <v>25</v>
      </c>
      <c r="N10" s="47"/>
      <c r="O10" s="58" t="str">
        <f>IF(L10=Лист2!L10,U3," ")</f>
        <v> </v>
      </c>
      <c r="P10" s="47"/>
      <c r="Q10" s="47"/>
      <c r="R10" s="47"/>
      <c r="S10" s="47">
        <f>IF(G10=U3,1,0)</f>
        <v>0</v>
      </c>
      <c r="T10" s="47">
        <f>IF(O10=U3,1,0)</f>
        <v>0</v>
      </c>
      <c r="U10" s="47"/>
      <c r="V10" s="47"/>
      <c r="W10" s="47"/>
      <c r="X10" s="47"/>
      <c r="Y10" s="47"/>
      <c r="Z10" s="47"/>
      <c r="AA10" s="47"/>
      <c r="AB10" s="47"/>
    </row>
    <row r="11" spans="1:28" ht="25.5" customHeight="1" thickBot="1">
      <c r="A11" s="51"/>
      <c r="B11" s="21" t="s">
        <v>8</v>
      </c>
      <c r="C11" s="34" t="s">
        <v>2</v>
      </c>
      <c r="D11" s="24"/>
      <c r="E11" s="36" t="s">
        <v>12</v>
      </c>
      <c r="F11" s="50"/>
      <c r="G11" s="59" t="str">
        <f>IF(D11=Лист2!D11,U3,"  ")</f>
        <v>  </v>
      </c>
      <c r="H11" s="13"/>
      <c r="I11" s="49"/>
      <c r="J11" s="44" t="s">
        <v>23</v>
      </c>
      <c r="K11" s="33" t="s">
        <v>2</v>
      </c>
      <c r="L11" s="25"/>
      <c r="M11" s="28" t="s">
        <v>10</v>
      </c>
      <c r="N11" s="47"/>
      <c r="O11" s="58" t="str">
        <f>IF(L11=Лист2!L11,U3," ")</f>
        <v> </v>
      </c>
      <c r="P11" s="47"/>
      <c r="Q11" s="47"/>
      <c r="R11" s="47"/>
      <c r="S11" s="47">
        <f>IF(G11=U3,1,0)</f>
        <v>0</v>
      </c>
      <c r="T11" s="47">
        <f>IF(O11=U3,1,0)</f>
        <v>0</v>
      </c>
      <c r="U11" s="47"/>
      <c r="V11" s="47"/>
      <c r="W11" s="47"/>
      <c r="X11" s="47"/>
      <c r="Y11" s="47"/>
      <c r="Z11" s="47"/>
      <c r="AA11" s="47"/>
      <c r="AB11" s="47"/>
    </row>
    <row r="12" spans="1:28" ht="25.5" customHeight="1" thickBot="1">
      <c r="A12" s="51"/>
      <c r="B12" s="31" t="s">
        <v>9</v>
      </c>
      <c r="C12" s="35" t="s">
        <v>2</v>
      </c>
      <c r="D12" s="40"/>
      <c r="E12" s="38" t="s">
        <v>10</v>
      </c>
      <c r="F12" s="50"/>
      <c r="G12" s="59" t="str">
        <f>IF(D12=Лист2!D12,U3,"   ")</f>
        <v>   </v>
      </c>
      <c r="H12" s="14"/>
      <c r="I12" s="49"/>
      <c r="J12" s="46" t="s">
        <v>21</v>
      </c>
      <c r="K12" s="45" t="s">
        <v>2</v>
      </c>
      <c r="L12" s="29"/>
      <c r="M12" s="30" t="s">
        <v>10</v>
      </c>
      <c r="N12" s="47"/>
      <c r="O12" s="58" t="str">
        <f>IF(L12=Лист2!L12,U3," ")</f>
        <v> </v>
      </c>
      <c r="P12" s="47"/>
      <c r="Q12" s="47"/>
      <c r="R12" s="47"/>
      <c r="S12" s="47">
        <f>IF(G12=U3,1,0)</f>
        <v>0</v>
      </c>
      <c r="T12" s="47">
        <f>IF(O12=U3,1,0)</f>
        <v>0</v>
      </c>
      <c r="U12" s="47"/>
      <c r="V12" s="47"/>
      <c r="W12" s="47"/>
      <c r="X12" s="47"/>
      <c r="Y12" s="47"/>
      <c r="Z12" s="47"/>
      <c r="AA12" s="47"/>
      <c r="AB12" s="47"/>
    </row>
    <row r="13" spans="1:28" ht="13.5" thickTop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>
        <f>SUM(S3:T12)</f>
        <v>0</v>
      </c>
      <c r="U13" s="47"/>
      <c r="V13" s="47"/>
      <c r="W13" s="47"/>
      <c r="X13" s="47"/>
      <c r="Y13" s="47"/>
      <c r="Z13" s="47"/>
      <c r="AA13" s="47"/>
      <c r="AB13" s="47"/>
    </row>
    <row r="14" spans="1:28" ht="12.75">
      <c r="A14" s="47"/>
      <c r="B14" s="61" t="s">
        <v>26</v>
      </c>
      <c r="C14" s="62"/>
      <c r="D14" s="60">
        <f>T13/20*5</f>
        <v>0</v>
      </c>
      <c r="E14" s="47"/>
      <c r="F14" s="47"/>
      <c r="G14" s="47"/>
      <c r="H14" s="47"/>
      <c r="I14" s="47"/>
      <c r="J14" s="55" t="str">
        <f>IF(D14=5,"Молодец!"," ")</f>
        <v> </v>
      </c>
      <c r="K14" s="54"/>
      <c r="L14" s="54"/>
      <c r="M14" s="54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</row>
    <row r="15" spans="1:28" ht="24" customHeight="1">
      <c r="A15" s="47"/>
      <c r="B15" s="62"/>
      <c r="C15" s="62"/>
      <c r="D15" s="60"/>
      <c r="E15" s="47"/>
      <c r="F15" s="47"/>
      <c r="G15" s="47"/>
      <c r="H15" s="47"/>
      <c r="I15" s="47"/>
      <c r="J15" s="54"/>
      <c r="K15" s="54"/>
      <c r="L15" s="54"/>
      <c r="M15" s="54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</row>
    <row r="16" spans="1:28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</row>
    <row r="17" spans="1:28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</row>
    <row r="18" spans="1:28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</row>
    <row r="19" spans="1:28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</row>
    <row r="20" spans="1:29" ht="12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28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</row>
    <row r="22" spans="1:28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</row>
    <row r="23" spans="1:28" ht="12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</row>
    <row r="24" spans="1:28" ht="12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</row>
  </sheetData>
  <mergeCells count="4">
    <mergeCell ref="B1:M1"/>
    <mergeCell ref="B14:C15"/>
    <mergeCell ref="D14:D15"/>
    <mergeCell ref="J14:M15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dcterms:created xsi:type="dcterms:W3CDTF">1996-10-08T23:32:33Z</dcterms:created>
  <dcterms:modified xsi:type="dcterms:W3CDTF">2009-04-03T16:14:50Z</dcterms:modified>
  <cp:category/>
  <cp:version/>
  <cp:contentType/>
  <cp:contentStatus/>
</cp:coreProperties>
</file>