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360" windowHeight="8850" tabRatio="7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<sst xmlns="http://schemas.openxmlformats.org/spreadsheetml/2006/main" count="88" uniqueCount="72">
  <si>
    <t>для конкретного исполнителя;</t>
  </si>
  <si>
    <t xml:space="preserve">              достижение поставленной цели;</t>
  </si>
  <si>
    <t>действий, направленных на решение поставленной задачи или цели.</t>
  </si>
  <si>
    <t>ВВЕДИТЕ БУКВУ ОТВЕТА В ОКОШКО</t>
  </si>
  <si>
    <t>В расчёте на кого должен строиться алгоритм?</t>
  </si>
  <si>
    <t xml:space="preserve">            </t>
  </si>
  <si>
    <t>Формальное исполнение алгоритма – это:</t>
  </si>
  <si>
    <t xml:space="preserve">          исполнителем  автоматически;</t>
  </si>
  <si>
    <t>Язык программирования – это:</t>
  </si>
  <si>
    <t>Свойством алгоритма является:</t>
  </si>
  <si>
    <t>Какой из документов является алгоритмом?</t>
  </si>
  <si>
    <t>Система команд процессора записывается:</t>
  </si>
  <si>
    <t>ВОПРОС №8</t>
  </si>
  <si>
    <t xml:space="preserve"> Какой из объектов может являться исполнителем алгоритма?</t>
  </si>
  <si>
    <t xml:space="preserve">            автоматически;</t>
  </si>
  <si>
    <t>вопрос</t>
  </si>
  <si>
    <t>1) некоторые истинные высказывания, которые должны быть направлены на</t>
  </si>
  <si>
    <t>2) отражение предметного мира с помощью знаков и сигналов, предназначенное</t>
  </si>
  <si>
    <t>1) В расчёте на ЭВМ;</t>
  </si>
  <si>
    <t xml:space="preserve">           2) карта;</t>
  </si>
  <si>
    <t xml:space="preserve">        2) управляющим человеком или устройством;</t>
  </si>
  <si>
    <t xml:space="preserve">        3) исполнителем алгоритма</t>
  </si>
  <si>
    <t xml:space="preserve">         3) понятное и точное предписание исполнителю совершить последовательность</t>
  </si>
  <si>
    <t xml:space="preserve">ТЕСТ ПО ТЕМЕ: </t>
  </si>
  <si>
    <t xml:space="preserve">            ВНЕСИТЕ СЛЕДУЮЩИЕ ДАННЫЕ:</t>
  </si>
  <si>
    <t xml:space="preserve">    РЕКОМЕНДУЕТСЯ ДЛЯ УЧАЩИХСЯ 6 - 9 КЛАССОВ</t>
  </si>
  <si>
    <t xml:space="preserve"> КАК РАБОТАТЬ С ТЕСТОМ И ПОЛУЧИТЬ ХОРОШУЮ ОЦЕНКУ?</t>
  </si>
  <si>
    <t>ВОПРОС №2</t>
  </si>
  <si>
    <t xml:space="preserve">ВОПРОС №1 </t>
  </si>
  <si>
    <t>ВОПРОС №3</t>
  </si>
  <si>
    <t>ВВЕДИТЕ НОМЕР ОТВЕТА В ОКОШКО</t>
  </si>
  <si>
    <t xml:space="preserve">              ВВЕДИТЕ НОМЕР ОТВЕТА В ОКОШКО</t>
  </si>
  <si>
    <t>ВОПРОС №4</t>
  </si>
  <si>
    <t>ВОПРОС №6</t>
  </si>
  <si>
    <t>ВОПРОС №5</t>
  </si>
  <si>
    <t>ВОПРОС №7</t>
  </si>
  <si>
    <t>ВОПРОС №9</t>
  </si>
  <si>
    <t>ВОПРОС №10</t>
  </si>
  <si>
    <t xml:space="preserve">           ВАША ОЦЕНКА:</t>
  </si>
  <si>
    <r>
      <t xml:space="preserve">    </t>
    </r>
    <r>
      <rPr>
        <b/>
        <sz val="16"/>
        <color indexed="18"/>
        <rFont val="Times New Roman"/>
        <family val="1"/>
      </rPr>
      <t>Ф</t>
    </r>
    <r>
      <rPr>
        <b/>
        <sz val="12"/>
        <color indexed="18"/>
        <rFont val="Times New Roman"/>
        <family val="1"/>
      </rPr>
      <t>АМИЛИЯ</t>
    </r>
  </si>
  <si>
    <r>
      <t xml:space="preserve">    </t>
    </r>
    <r>
      <rPr>
        <b/>
        <sz val="18"/>
        <color indexed="18"/>
        <rFont val="Times New Roman"/>
        <family val="1"/>
      </rPr>
      <t>И</t>
    </r>
    <r>
      <rPr>
        <b/>
        <sz val="12"/>
        <color indexed="18"/>
        <rFont val="Times New Roman"/>
        <family val="1"/>
      </rPr>
      <t>МЯ</t>
    </r>
  </si>
  <si>
    <r>
      <t xml:space="preserve">    </t>
    </r>
    <r>
      <rPr>
        <b/>
        <sz val="18"/>
        <color indexed="18"/>
        <rFont val="Times New Roman"/>
        <family val="1"/>
      </rPr>
      <t>К</t>
    </r>
    <r>
      <rPr>
        <b/>
        <sz val="12"/>
        <color indexed="18"/>
        <rFont val="Times New Roman"/>
        <family val="1"/>
      </rPr>
      <t>ЛАСС</t>
    </r>
  </si>
  <si>
    <r>
      <t>Алгоритм – это</t>
    </r>
    <r>
      <rPr>
        <u val="single"/>
        <sz val="20"/>
        <color indexed="18"/>
        <rFont val="Times New Roman"/>
        <family val="1"/>
      </rPr>
      <t>:</t>
    </r>
  </si>
  <si>
    <r>
      <t xml:space="preserve">     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 расчёте на умственные способности товарища;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</si>
  <si>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 расчёте на конкретного исполнителя.</t>
    </r>
  </si>
  <si>
    <r>
      <t xml:space="preserve">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разбиение алгоритма на конкретное число команд и пошаговое их исполнение;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</si>
  <si>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исполнение алгоритма не требует рассуждений, а осуществляется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</si>
  <si>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исполнение алгоритма осуществляется исполнителем на уровне его знаний</t>
    </r>
  </si>
  <si>
    <r>
      <t>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точное и понятное исполнителю описание алгоритма;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</si>
  <si>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средство описания алгоритма, ориентированное на исполнителя ЭВМ;</t>
    </r>
  </si>
  <si>
    <r>
      <t xml:space="preserve">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средство описания алгоритма, ориентированное на исполнителя человека.</t>
    </r>
  </si>
  <si>
    <r>
      <t>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результативность;</t>
    </r>
  </si>
  <si>
    <r>
      <t xml:space="preserve">     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возможность изменения последовательности выполнения команд;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</si>
  <si>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возможность выполнения алгоритма в обратном порядке.</t>
    </r>
  </si>
  <si>
    <r>
      <t>1)</t>
    </r>
    <r>
      <rPr>
        <b/>
        <sz val="14"/>
        <color indexed="12"/>
        <rFont val="Times New Roman"/>
        <family val="1"/>
      </rPr>
      <t xml:space="preserve"> п</t>
    </r>
    <r>
      <rPr>
        <b/>
        <i/>
        <sz val="14"/>
        <color indexed="12"/>
        <rFont val="Times New Roman"/>
        <family val="1"/>
      </rPr>
      <t>равила техники безопасности;</t>
    </r>
  </si>
  <si>
    <r>
      <t xml:space="preserve">    2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инструкция по получению денег в банкомате;</t>
    </r>
  </si>
  <si>
    <r>
      <t xml:space="preserve">    3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расписание уроков.</t>
    </r>
  </si>
  <si>
    <r>
      <t xml:space="preserve"> 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алгоритмическом языке;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</si>
  <si>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машинном языке (в двоичном коде);</t>
    </r>
  </si>
  <si>
    <r>
      <t xml:space="preserve">    3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 естественном языке.</t>
    </r>
  </si>
  <si>
    <r>
      <t xml:space="preserve">   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Ножницы;</t>
    </r>
  </si>
  <si>
    <r>
      <t xml:space="preserve"> 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принтер.</t>
    </r>
  </si>
  <si>
    <r>
      <t>Человек или какое-либо устройство, исполняющее</t>
    </r>
    <r>
      <rPr>
        <u val="single"/>
        <sz val="19"/>
        <color indexed="18"/>
        <rFont val="Times New Roman"/>
        <family val="1"/>
      </rPr>
      <t xml:space="preserve"> </t>
    </r>
    <r>
      <rPr>
        <b/>
        <u val="single"/>
        <sz val="19"/>
        <color indexed="18"/>
        <rFont val="Times New Roman"/>
        <family val="1"/>
      </rPr>
      <t>алгоритм называется ...</t>
    </r>
  </si>
  <si>
    <r>
      <t xml:space="preserve">         1</t>
    </r>
    <r>
      <rPr>
        <b/>
        <i/>
        <sz val="14"/>
        <color indexed="12"/>
        <rFont val="Times New Roman"/>
        <family val="1"/>
      </rPr>
      <t xml:space="preserve">) автоматом; </t>
    </r>
  </si>
  <si>
    <t>ВНИМАТЕЛЬНО ПРОЧТИТЕ ВОПРОС И ВАРИАНТЫ ОТВЕТОВ К НЕМУ.</t>
  </si>
  <si>
    <t>ВЫБЕРИТЕ ЦИФРУ ПРАВИЛЬНОГО ОТВЕТА  И ВПИШИТЕ ЕЁ В УКАЗАННОЕ МЕСТО.</t>
  </si>
  <si>
    <t xml:space="preserve">            ВАМ БУДЕТ ПРЕДЛОЖЕНО ДЕСЯТЬ ВОПРОСОВ С ТРЕМЯ ВАРИАНТАМИ ОТВЕТОВ.</t>
  </si>
  <si>
    <t xml:space="preserve"> АЛГОРИТМЫ И ИСПОЛНИТЕЛИ</t>
  </si>
  <si>
    <t>Формальный исполнитель алгоритма - это?</t>
  </si>
  <si>
    <t xml:space="preserve">         3) исполненитель алгоритма не требующий рассуждений, а осуществляющий  алгоритм</t>
  </si>
  <si>
    <t xml:space="preserve">         2) исполнитель разбивающий алгоритм на конкретное число команд и пошагово их исполняющий;</t>
  </si>
  <si>
    <t>1) исполненитель алгоритма, который выполняет его с полной записью рассуждений;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</si>
</sst>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0"/>
      <name val="Arial Cyr"/>
      <family val="0"/>
    </font>
    <font>
      <b/>
      <sz val="2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18"/>
      <name val="Times New Roman"/>
      <family val="1"/>
    </font>
    <font>
      <sz val="18"/>
      <name val="Arial Cyr"/>
      <family val="0"/>
    </font>
    <font>
      <b/>
      <sz val="12"/>
      <color indexed="18"/>
      <name val="Times New Roman"/>
      <family val="1"/>
    </font>
    <font>
      <b/>
      <sz val="12"/>
      <color indexed="36"/>
      <name val="Arial Cyr"/>
      <family val="0"/>
    </font>
    <font>
      <b/>
      <sz val="18"/>
      <color indexed="18"/>
      <name val="Times New Roman"/>
      <family val="1"/>
    </font>
    <font>
      <b/>
      <sz val="12"/>
      <color indexed="18"/>
      <name val="Arial Cyr"/>
      <family val="0"/>
    </font>
    <font>
      <b/>
      <sz val="12"/>
      <color indexed="20"/>
      <name val="Arial Cyr"/>
      <family val="0"/>
    </font>
    <font>
      <b/>
      <sz val="20"/>
      <color indexed="53"/>
      <name val="Arial Cyr"/>
      <family val="0"/>
    </font>
    <font>
      <b/>
      <sz val="13"/>
      <color indexed="6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color indexed="53"/>
      <name val="Arial Cyr"/>
      <family val="0"/>
    </font>
    <font>
      <b/>
      <sz val="20"/>
      <color indexed="18"/>
      <name val="Times New Roman"/>
      <family val="1"/>
    </font>
    <font>
      <u val="single"/>
      <sz val="20"/>
      <color indexed="18"/>
      <name val="Times New Roman"/>
      <family val="1"/>
    </font>
    <font>
      <b/>
      <u val="single"/>
      <sz val="20"/>
      <color indexed="1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Arial Cyr"/>
      <family val="0"/>
    </font>
    <font>
      <b/>
      <sz val="14"/>
      <color indexed="18"/>
      <name val="Times New Roman"/>
      <family val="1"/>
    </font>
    <font>
      <b/>
      <sz val="14"/>
      <color indexed="14"/>
      <name val="Arial Cyr"/>
      <family val="0"/>
    </font>
    <font>
      <u val="single"/>
      <sz val="20"/>
      <color indexed="18"/>
      <name val="Arial Cyr"/>
      <family val="0"/>
    </font>
    <font>
      <b/>
      <sz val="14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4"/>
      <name val="Arial Cyr"/>
      <family val="0"/>
    </font>
    <font>
      <b/>
      <sz val="20"/>
      <color indexed="18"/>
      <name val="Arial Cyr"/>
      <family val="0"/>
    </font>
    <font>
      <u val="single"/>
      <sz val="19"/>
      <color indexed="18"/>
      <name val="Times New Roman"/>
      <family val="1"/>
    </font>
    <font>
      <b/>
      <u val="single"/>
      <sz val="19"/>
      <color indexed="18"/>
      <name val="Times New Roman"/>
      <family val="1"/>
    </font>
    <font>
      <sz val="19"/>
      <name val="Arial Cyr"/>
      <family val="0"/>
    </font>
    <font>
      <b/>
      <sz val="36"/>
      <color indexed="10"/>
      <name val="Arial Cyr"/>
      <family val="0"/>
    </font>
    <font>
      <b/>
      <sz val="26"/>
      <color indexed="10"/>
      <name val="Arial Cyr"/>
      <family val="0"/>
    </font>
    <font>
      <sz val="10"/>
      <color indexed="42"/>
      <name val="Arial Cyr"/>
      <family val="0"/>
    </font>
    <font>
      <sz val="8"/>
      <name val="Arial Cyr"/>
      <family val="0"/>
    </font>
    <font>
      <b/>
      <i/>
      <sz val="20"/>
      <color indexed="61"/>
      <name val="Arial Cyr"/>
      <family val="0"/>
    </font>
    <font>
      <b/>
      <i/>
      <sz val="18"/>
      <color indexed="10"/>
      <name val="Arial Cyr"/>
      <family val="0"/>
    </font>
    <font>
      <b/>
      <sz val="14"/>
      <color indexed="60"/>
      <name val="Arial Cyr"/>
      <family val="0"/>
    </font>
    <font>
      <b/>
      <sz val="18"/>
      <color indexed="60"/>
      <name val="Arial Cyr"/>
      <family val="0"/>
    </font>
    <font>
      <b/>
      <i/>
      <sz val="40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6" borderId="15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" fillId="33" borderId="0" xfId="42" applyFill="1" applyAlignment="1" applyProtection="1">
      <alignment/>
      <protection/>
    </xf>
    <xf numFmtId="0" fontId="0" fillId="37" borderId="0" xfId="0" applyFill="1" applyAlignment="1">
      <alignment/>
    </xf>
    <xf numFmtId="0" fontId="13" fillId="37" borderId="0" xfId="0" applyFont="1" applyFill="1" applyBorder="1" applyAlignment="1">
      <alignment/>
    </xf>
    <xf numFmtId="0" fontId="0" fillId="37" borderId="0" xfId="0" applyFill="1" applyAlignment="1">
      <alignment horizontal="left"/>
    </xf>
    <xf numFmtId="0" fontId="13" fillId="37" borderId="0" xfId="0" applyFont="1" applyFill="1" applyAlignment="1">
      <alignment horizontal="left"/>
    </xf>
    <xf numFmtId="0" fontId="15" fillId="37" borderId="0" xfId="0" applyFont="1" applyFill="1" applyAlignment="1">
      <alignment horizontal="left"/>
    </xf>
    <xf numFmtId="0" fontId="16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21" fillId="37" borderId="0" xfId="0" applyFont="1" applyFill="1" applyAlignment="1">
      <alignment horizontal="left" indent="4"/>
    </xf>
    <xf numFmtId="0" fontId="22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left" indent="6"/>
    </xf>
    <xf numFmtId="0" fontId="20" fillId="37" borderId="0" xfId="0" applyFont="1" applyFill="1" applyAlignment="1">
      <alignment horizontal="left" indent="1"/>
    </xf>
    <xf numFmtId="0" fontId="2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3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21" fillId="37" borderId="0" xfId="0" applyFont="1" applyFill="1" applyAlignment="1">
      <alignment horizontal="left" indent="2"/>
    </xf>
    <xf numFmtId="0" fontId="20" fillId="37" borderId="0" xfId="0" applyFont="1" applyFill="1" applyAlignment="1">
      <alignment/>
    </xf>
    <xf numFmtId="0" fontId="26" fillId="37" borderId="0" xfId="0" applyFont="1" applyFill="1" applyAlignment="1">
      <alignment horizontal="left" indent="2"/>
    </xf>
    <xf numFmtId="0" fontId="26" fillId="37" borderId="0" xfId="0" applyFont="1" applyFill="1" applyAlignment="1">
      <alignment/>
    </xf>
    <xf numFmtId="0" fontId="31" fillId="37" borderId="0" xfId="0" applyFont="1" applyFill="1" applyAlignment="1">
      <alignment/>
    </xf>
    <xf numFmtId="0" fontId="32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0" fillId="37" borderId="0" xfId="0" applyFill="1" applyAlignment="1" applyProtection="1">
      <alignment/>
      <protection hidden="1"/>
    </xf>
    <xf numFmtId="0" fontId="35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14" fillId="37" borderId="0" xfId="0" applyFont="1" applyFill="1" applyAlignment="1">
      <alignment/>
    </xf>
    <xf numFmtId="0" fontId="34" fillId="37" borderId="0" xfId="0" applyFont="1" applyFill="1" applyAlignment="1" applyProtection="1">
      <alignment/>
      <protection hidden="1"/>
    </xf>
    <xf numFmtId="0" fontId="22" fillId="37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9" fillId="36" borderId="19" xfId="0" applyFont="1" applyFill="1" applyBorder="1" applyAlignment="1" applyProtection="1">
      <alignment horizontal="center"/>
      <protection locked="0"/>
    </xf>
    <xf numFmtId="0" fontId="9" fillId="36" borderId="20" xfId="0" applyFont="1" applyFill="1" applyBorder="1" applyAlignment="1" applyProtection="1">
      <alignment horizontal="center"/>
      <protection locked="0"/>
    </xf>
    <xf numFmtId="0" fontId="9" fillId="36" borderId="21" xfId="0" applyFont="1" applyFill="1" applyBorder="1" applyAlignment="1" applyProtection="1">
      <alignment horizontal="center"/>
      <protection locked="0"/>
    </xf>
    <xf numFmtId="0" fontId="12" fillId="36" borderId="19" xfId="0" applyFont="1" applyFill="1" applyBorder="1" applyAlignment="1" applyProtection="1">
      <alignment horizontal="center"/>
      <protection locked="0"/>
    </xf>
    <xf numFmtId="0" fontId="12" fillId="36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7" borderId="0" xfId="0" applyFont="1" applyFill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39" fillId="37" borderId="0" xfId="0" applyFont="1" applyFill="1" applyAlignment="1">
      <alignment horizontal="center" vertical="justify"/>
    </xf>
    <xf numFmtId="0" fontId="39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4" fillId="39" borderId="19" xfId="0" applyFont="1" applyFill="1" applyBorder="1" applyAlignment="1" applyProtection="1">
      <alignment horizontal="left"/>
      <protection locked="0"/>
    </xf>
    <xf numFmtId="0" fontId="24" fillId="39" borderId="21" xfId="0" applyFont="1" applyFill="1" applyBorder="1" applyAlignment="1" applyProtection="1">
      <alignment horizontal="left"/>
      <protection locked="0"/>
    </xf>
    <xf numFmtId="0" fontId="21" fillId="37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21" fillId="37" borderId="0" xfId="0" applyFont="1" applyFill="1" applyAlignment="1">
      <alignment horizontal="left"/>
    </xf>
    <xf numFmtId="0" fontId="20" fillId="37" borderId="0" xfId="0" applyFont="1" applyFill="1" applyAlignment="1">
      <alignment horizontal="left"/>
    </xf>
    <xf numFmtId="0" fontId="29" fillId="37" borderId="0" xfId="0" applyFont="1" applyFill="1" applyAlignment="1">
      <alignment horizontal="center"/>
    </xf>
    <xf numFmtId="0" fontId="33" fillId="39" borderId="10" xfId="0" applyFont="1" applyFill="1" applyBorder="1" applyAlignment="1" applyProtection="1">
      <alignment horizontal="center"/>
      <protection hidden="1" locked="0"/>
    </xf>
    <xf numFmtId="0" fontId="33" fillId="39" borderId="12" xfId="0" applyFont="1" applyFill="1" applyBorder="1" applyAlignment="1" applyProtection="1">
      <alignment horizontal="center"/>
      <protection hidden="1" locked="0"/>
    </xf>
    <xf numFmtId="0" fontId="33" fillId="39" borderId="13" xfId="0" applyFont="1" applyFill="1" applyBorder="1" applyAlignment="1" applyProtection="1">
      <alignment horizontal="center"/>
      <protection hidden="1" locked="0"/>
    </xf>
    <xf numFmtId="0" fontId="33" fillId="39" borderId="14" xfId="0" applyFont="1" applyFill="1" applyBorder="1" applyAlignment="1" applyProtection="1">
      <alignment horizontal="center"/>
      <protection hidden="1" locked="0"/>
    </xf>
    <xf numFmtId="0" fontId="33" fillId="39" borderId="16" xfId="0" applyFont="1" applyFill="1" applyBorder="1" applyAlignment="1" applyProtection="1">
      <alignment horizontal="center"/>
      <protection hidden="1" locked="0"/>
    </xf>
    <xf numFmtId="0" fontId="33" fillId="39" borderId="18" xfId="0" applyFont="1" applyFill="1" applyBorder="1" applyAlignment="1" applyProtection="1">
      <alignment horizontal="center"/>
      <protection hidden="1" locked="0"/>
    </xf>
    <xf numFmtId="0" fontId="37" fillId="39" borderId="10" xfId="0" applyNumberFormat="1" applyFont="1" applyFill="1" applyBorder="1" applyAlignment="1" applyProtection="1">
      <alignment horizontal="center" shrinkToFit="1"/>
      <protection hidden="1"/>
    </xf>
    <xf numFmtId="0" fontId="37" fillId="39" borderId="11" xfId="0" applyNumberFormat="1" applyFont="1" applyFill="1" applyBorder="1" applyAlignment="1" applyProtection="1">
      <alignment horizontal="center" shrinkToFit="1"/>
      <protection hidden="1"/>
    </xf>
    <xf numFmtId="0" fontId="37" fillId="39" borderId="12" xfId="0" applyNumberFormat="1" applyFont="1" applyFill="1" applyBorder="1" applyAlignment="1" applyProtection="1">
      <alignment horizontal="center" shrinkToFit="1"/>
      <protection hidden="1"/>
    </xf>
    <xf numFmtId="0" fontId="37" fillId="39" borderId="16" xfId="0" applyNumberFormat="1" applyFont="1" applyFill="1" applyBorder="1" applyAlignment="1" applyProtection="1">
      <alignment horizontal="center" shrinkToFit="1"/>
      <protection hidden="1"/>
    </xf>
    <xf numFmtId="0" fontId="37" fillId="39" borderId="17" xfId="0" applyNumberFormat="1" applyFont="1" applyFill="1" applyBorder="1" applyAlignment="1" applyProtection="1">
      <alignment horizontal="center" shrinkToFit="1"/>
      <protection hidden="1"/>
    </xf>
    <xf numFmtId="0" fontId="37" fillId="39" borderId="18" xfId="0" applyNumberFormat="1" applyFont="1" applyFill="1" applyBorder="1" applyAlignment="1" applyProtection="1">
      <alignment horizontal="center" shrinkToFit="1"/>
      <protection hidden="1"/>
    </xf>
    <xf numFmtId="0" fontId="18" fillId="37" borderId="0" xfId="0" applyFont="1" applyFill="1" applyAlignment="1" applyProtection="1">
      <alignment horizontal="center"/>
      <protection hidden="1"/>
    </xf>
    <xf numFmtId="0" fontId="37" fillId="39" borderId="10" xfId="0" applyFont="1" applyFill="1" applyBorder="1" applyAlignment="1" applyProtection="1">
      <alignment horizontal="center"/>
      <protection hidden="1" locked="0"/>
    </xf>
    <xf numFmtId="0" fontId="37" fillId="39" borderId="11" xfId="0" applyFont="1" applyFill="1" applyBorder="1" applyAlignment="1" applyProtection="1">
      <alignment horizontal="center"/>
      <protection hidden="1" locked="0"/>
    </xf>
    <xf numFmtId="0" fontId="37" fillId="39" borderId="12" xfId="0" applyFont="1" applyFill="1" applyBorder="1" applyAlignment="1" applyProtection="1">
      <alignment horizontal="center"/>
      <protection hidden="1" locked="0"/>
    </xf>
    <xf numFmtId="0" fontId="37" fillId="39" borderId="16" xfId="0" applyFont="1" applyFill="1" applyBorder="1" applyAlignment="1" applyProtection="1">
      <alignment horizontal="center"/>
      <protection hidden="1" locked="0"/>
    </xf>
    <xf numFmtId="0" fontId="37" fillId="39" borderId="17" xfId="0" applyFont="1" applyFill="1" applyBorder="1" applyAlignment="1" applyProtection="1">
      <alignment horizontal="center"/>
      <protection hidden="1" locked="0"/>
    </xf>
    <xf numFmtId="0" fontId="37" fillId="39" borderId="18" xfId="0" applyFont="1" applyFill="1" applyBorder="1" applyAlignment="1" applyProtection="1">
      <alignment horizontal="center"/>
      <protection hidden="1" locked="0"/>
    </xf>
    <xf numFmtId="0" fontId="38" fillId="37" borderId="13" xfId="0" applyFont="1" applyFill="1" applyBorder="1" applyAlignment="1" applyProtection="1">
      <alignment horizontal="left"/>
      <protection hidden="1"/>
    </xf>
    <xf numFmtId="0" fontId="38" fillId="37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2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3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7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9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0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25</xdr:row>
      <xdr:rowOff>57150</xdr:rowOff>
    </xdr:from>
    <xdr:to>
      <xdr:col>14</xdr:col>
      <xdr:colOff>133350</xdr:colOff>
      <xdr:row>27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801100" y="4772025"/>
          <a:ext cx="933450" cy="3524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CCFF"/>
        </a:solidFill>
        <a:ln w="25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13</xdr:row>
      <xdr:rowOff>47625</xdr:rowOff>
    </xdr:from>
    <xdr:to>
      <xdr:col>5</xdr:col>
      <xdr:colOff>161925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90550" y="2714625"/>
          <a:ext cx="3000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13</xdr:row>
      <xdr:rowOff>9525</xdr:rowOff>
    </xdr:from>
    <xdr:to>
      <xdr:col>14</xdr:col>
      <xdr:colOff>247650</xdr:colOff>
      <xdr:row>29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819775" y="2676525"/>
          <a:ext cx="4029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2">
      <selection activeCell="A1" sqref="A1"/>
    </sheetView>
  </sheetViews>
  <sheetFormatPr defaultColWidth="9.00390625" defaultRowHeight="12.75"/>
  <sheetData>
    <row r="1" spans="1:1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</row>
    <row r="2" spans="1:16" ht="12.75">
      <c r="A2" s="1"/>
      <c r="B2" s="62" t="s">
        <v>23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</row>
    <row r="3" spans="1:16" ht="12.75">
      <c r="A3" s="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"/>
    </row>
    <row r="4" spans="1:16" ht="12.75" customHeight="1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"/>
    </row>
    <row r="5" spans="1:16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"/>
    </row>
    <row r="6" spans="1:16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"/>
    </row>
    <row r="7" spans="1:16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"/>
    </row>
    <row r="8" spans="1:16" ht="12.75">
      <c r="A8" s="1"/>
      <c r="B8" s="1"/>
      <c r="C8" s="56" t="s">
        <v>25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"/>
      <c r="P8" s="1"/>
    </row>
    <row r="9" spans="1:16" ht="12.75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>
      <c r="A11" s="1"/>
      <c r="B11" s="3" t="s">
        <v>24</v>
      </c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3.2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5"/>
      <c r="C13" s="6"/>
      <c r="D13" s="6"/>
      <c r="E13" s="6"/>
      <c r="F13" s="6"/>
      <c r="G13" s="7"/>
      <c r="H13" s="1"/>
      <c r="I13" s="1"/>
      <c r="J13" s="1"/>
      <c r="K13" s="1"/>
      <c r="L13" s="1"/>
      <c r="M13" s="1"/>
      <c r="N13" s="1"/>
      <c r="O13" s="1"/>
      <c r="P13" s="1"/>
    </row>
    <row r="14" spans="1:16" ht="20.25">
      <c r="A14" s="1"/>
      <c r="B14" s="8" t="s">
        <v>39</v>
      </c>
      <c r="C14" s="9"/>
      <c r="D14" s="57"/>
      <c r="E14" s="58"/>
      <c r="F14" s="59"/>
      <c r="G14" s="10"/>
      <c r="H14" s="1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2"/>
      <c r="C15" s="13"/>
      <c r="D15" s="13"/>
      <c r="E15" s="13"/>
      <c r="F15" s="14"/>
      <c r="G15" s="10"/>
      <c r="H15" s="1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1"/>
      <c r="B16" s="8" t="s">
        <v>40</v>
      </c>
      <c r="C16" s="15"/>
      <c r="D16" s="60"/>
      <c r="E16" s="61"/>
      <c r="F16" s="14"/>
      <c r="G16" s="10"/>
      <c r="H16" s="1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2"/>
      <c r="C17" s="13"/>
      <c r="D17" s="13"/>
      <c r="E17" s="13"/>
      <c r="F17" s="14"/>
      <c r="G17" s="10"/>
      <c r="H17" s="1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1"/>
      <c r="B18" s="8" t="s">
        <v>41</v>
      </c>
      <c r="C18" s="14"/>
      <c r="D18" s="16"/>
      <c r="E18" s="14"/>
      <c r="F18" s="14"/>
      <c r="G18" s="10"/>
      <c r="H18" s="1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7"/>
      <c r="C19" s="18"/>
      <c r="D19" s="18"/>
      <c r="E19" s="18"/>
      <c r="F19" s="19"/>
      <c r="G19" s="20"/>
      <c r="H19" s="1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21"/>
      <c r="D20" s="21"/>
      <c r="E20" s="21"/>
      <c r="F20" s="21"/>
      <c r="G20" s="21"/>
      <c r="H20" s="2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22"/>
      <c r="D21" s="22"/>
      <c r="E21" s="22"/>
      <c r="F21" s="22"/>
      <c r="G21" s="22"/>
      <c r="H21" s="22"/>
      <c r="I21" s="1"/>
      <c r="J21" s="1"/>
      <c r="K21" s="1"/>
      <c r="L21" s="1"/>
      <c r="M21" s="23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3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4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password="CF50" sheet="1" formatCells="0" formatColumns="0" formatRows="0" insertColumns="0" insertRows="0" insertHyperlinks="0" deleteColumns="0" deleteRows="0" sort="0" autoFilter="0" pivotTables="0"/>
  <mergeCells count="5">
    <mergeCell ref="C8:N9"/>
    <mergeCell ref="D14:F14"/>
    <mergeCell ref="D16:E16"/>
    <mergeCell ref="B2:O3"/>
    <mergeCell ref="A4:O7"/>
  </mergeCells>
  <hyperlinks>
    <hyperlink ref="L31" location="Лист2!A1" display="Лист2!A1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12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79" t="s">
        <v>13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78" t="s">
        <v>60</v>
      </c>
      <c r="C9" s="78"/>
      <c r="D9" s="78"/>
      <c r="E9" s="78"/>
      <c r="F9" s="78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8">
      <c r="A10" s="26"/>
      <c r="B10" s="26"/>
      <c r="C10" s="26"/>
      <c r="D10" s="26"/>
      <c r="E10" s="26"/>
      <c r="F10" s="26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78" t="s">
        <v>19</v>
      </c>
      <c r="C12" s="78"/>
      <c r="D12" s="78"/>
      <c r="E12" s="78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8">
      <c r="A13" s="26"/>
      <c r="B13" s="26"/>
      <c r="C13" s="26"/>
      <c r="D13" s="26"/>
      <c r="E13" s="26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78" t="s">
        <v>61</v>
      </c>
      <c r="C15" s="78"/>
      <c r="D15" s="78"/>
      <c r="E15" s="7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7"/>
      <c r="I20" s="77"/>
      <c r="J20" s="77"/>
      <c r="K20" s="77"/>
      <c r="L20" s="77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7">
    <mergeCell ref="F4:J4"/>
    <mergeCell ref="G20:L20"/>
    <mergeCell ref="I21:J21"/>
    <mergeCell ref="B9:F9"/>
    <mergeCell ref="B12:E12"/>
    <mergeCell ref="B15:E15"/>
    <mergeCell ref="B7:P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K22" sqref="K22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6.25">
      <c r="A4" s="26"/>
      <c r="B4" s="26"/>
      <c r="C4" s="26"/>
      <c r="D4" s="26"/>
      <c r="E4" s="26"/>
      <c r="F4" s="70" t="s">
        <v>36</v>
      </c>
      <c r="G4" s="80"/>
      <c r="H4" s="80"/>
      <c r="I4" s="80"/>
      <c r="J4" s="8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6"/>
      <c r="D7" s="35"/>
      <c r="E7" s="44" t="s">
        <v>68</v>
      </c>
      <c r="F7" s="39"/>
      <c r="G7" s="40"/>
      <c r="H7" s="40"/>
      <c r="I7" s="40"/>
      <c r="J7" s="40"/>
      <c r="K7" s="40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6"/>
      <c r="B9" s="75" t="s">
        <v>71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26"/>
      <c r="P9" s="26"/>
    </row>
    <row r="10" spans="1:16" ht="12.75">
      <c r="A10" s="2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6"/>
      <c r="P10" s="26"/>
    </row>
    <row r="11" spans="1:16" ht="19.5">
      <c r="A11" s="26"/>
      <c r="B11" s="3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70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8">
      <c r="A13" s="26"/>
      <c r="B13" s="2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9.5">
      <c r="A14" s="26"/>
      <c r="B14" s="36" t="s">
        <v>69</v>
      </c>
      <c r="C14" s="55"/>
      <c r="D14" s="35"/>
      <c r="E14" s="35"/>
      <c r="F14" s="35"/>
      <c r="G14" s="35"/>
      <c r="H14" s="35"/>
      <c r="I14" s="35"/>
      <c r="J14" s="35"/>
      <c r="K14" s="35"/>
      <c r="L14" s="35"/>
      <c r="M14" s="26"/>
      <c r="N14" s="26"/>
      <c r="O14" s="26"/>
      <c r="P14" s="26"/>
    </row>
    <row r="15" spans="1:16" ht="19.5">
      <c r="A15" s="26"/>
      <c r="B15" s="36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F4:J4"/>
    <mergeCell ref="G20:L20"/>
    <mergeCell ref="I21:J21"/>
    <mergeCell ref="B9:N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37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">
      <c r="A7" s="26"/>
      <c r="B7" s="47" t="s">
        <v>62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49" t="s">
        <v>63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29" sqref="K29"/>
    </sheetView>
  </sheetViews>
  <sheetFormatPr defaultColWidth="9.00390625" defaultRowHeight="12.75"/>
  <sheetData>
    <row r="1" spans="1:16" ht="12.75">
      <c r="A1" s="51"/>
      <c r="B1" s="51">
        <v>0</v>
      </c>
      <c r="C1" s="51"/>
      <c r="D1" s="51"/>
      <c r="E1" s="52"/>
      <c r="F1" s="51"/>
      <c r="G1" s="51"/>
      <c r="H1" s="51"/>
      <c r="I1" s="51"/>
      <c r="J1" s="51"/>
      <c r="K1" s="50"/>
      <c r="L1" s="50"/>
      <c r="M1" s="50"/>
      <c r="N1" s="50"/>
      <c r="O1" s="50"/>
      <c r="P1" s="26"/>
    </row>
    <row r="2" spans="1:16" ht="12.75">
      <c r="A2" s="51" t="s">
        <v>15</v>
      </c>
      <c r="B2" s="51">
        <v>1</v>
      </c>
      <c r="C2" s="51"/>
      <c r="D2" s="51">
        <f>IF(Лист3!I21=3,1,0)</f>
        <v>0</v>
      </c>
      <c r="E2" s="52"/>
      <c r="F2" s="51">
        <f>SUM(D2:D11)</f>
        <v>0</v>
      </c>
      <c r="G2" s="51"/>
      <c r="H2" s="51" t="b">
        <f>IF(G6=5,"МОЛОДЕЦ!",IF(G6=4,"ХОРОШО. ПОДУЧИ!",IF(G6=3,"УДОВЛЕТВОРИТЕЛЬНО.",IF(G6=2,"ПЛОХО! НАДО УЧИТЬ!!!"))))</f>
        <v>0</v>
      </c>
      <c r="I2" s="51"/>
      <c r="J2" s="51"/>
      <c r="K2" s="50"/>
      <c r="L2" s="50"/>
      <c r="M2" s="50"/>
      <c r="N2" s="50"/>
      <c r="O2" s="50"/>
      <c r="P2" s="26"/>
    </row>
    <row r="3" spans="1:16" ht="12.75">
      <c r="A3" s="51" t="s">
        <v>15</v>
      </c>
      <c r="B3" s="51">
        <v>2</v>
      </c>
      <c r="C3" s="51"/>
      <c r="D3" s="51">
        <f>IF(Лист4!I21=3,1,0)</f>
        <v>0</v>
      </c>
      <c r="E3" s="52"/>
      <c r="F3" s="51"/>
      <c r="G3" s="51"/>
      <c r="H3" s="51"/>
      <c r="I3" s="51"/>
      <c r="J3" s="51"/>
      <c r="K3" s="50"/>
      <c r="L3" s="50"/>
      <c r="M3" s="50"/>
      <c r="N3" s="50"/>
      <c r="O3" s="50"/>
      <c r="P3" s="26"/>
    </row>
    <row r="4" spans="1:16" ht="12.75">
      <c r="A4" s="51" t="s">
        <v>15</v>
      </c>
      <c r="B4" s="51">
        <v>3</v>
      </c>
      <c r="C4" s="51"/>
      <c r="D4" s="51">
        <f>IF(Лист5!I21=2,1,0)</f>
        <v>0</v>
      </c>
      <c r="E4" s="52"/>
      <c r="F4" s="51"/>
      <c r="G4" s="51"/>
      <c r="H4" s="51"/>
      <c r="I4" s="51"/>
      <c r="J4" s="51"/>
      <c r="K4" s="50"/>
      <c r="L4" s="50"/>
      <c r="M4" s="50"/>
      <c r="N4" s="50"/>
      <c r="O4" s="50"/>
      <c r="P4" s="26"/>
    </row>
    <row r="5" spans="1:16" ht="12.75">
      <c r="A5" s="51" t="s">
        <v>15</v>
      </c>
      <c r="B5" s="51">
        <v>4</v>
      </c>
      <c r="C5" s="51"/>
      <c r="D5" s="51">
        <f>IF(Лист6!I21=2,1,0)</f>
        <v>0</v>
      </c>
      <c r="E5" s="52"/>
      <c r="F5" s="51"/>
      <c r="G5" s="51"/>
      <c r="H5" s="51"/>
      <c r="I5" s="51"/>
      <c r="J5" s="51"/>
      <c r="K5" s="50"/>
      <c r="L5" s="50"/>
      <c r="M5" s="50"/>
      <c r="N5" s="50"/>
      <c r="O5" s="50"/>
      <c r="P5" s="26"/>
    </row>
    <row r="6" spans="1:16" ht="12.75">
      <c r="A6" s="51" t="s">
        <v>15</v>
      </c>
      <c r="B6" s="51">
        <v>5</v>
      </c>
      <c r="C6" s="51"/>
      <c r="D6" s="51">
        <f>IF(Лист7!I21=1,1,0)</f>
        <v>0</v>
      </c>
      <c r="E6" s="52"/>
      <c r="F6" s="51">
        <f>F2*5/10</f>
        <v>0</v>
      </c>
      <c r="G6" s="51">
        <f>ROUND(F6,0)</f>
        <v>0</v>
      </c>
      <c r="H6" s="51"/>
      <c r="I6" s="51"/>
      <c r="J6" s="51"/>
      <c r="K6" s="50"/>
      <c r="L6" s="50"/>
      <c r="M6" s="50"/>
      <c r="N6" s="50"/>
      <c r="O6" s="50"/>
      <c r="P6" s="26"/>
    </row>
    <row r="7" spans="1:16" ht="12.75">
      <c r="A7" s="51" t="s">
        <v>15</v>
      </c>
      <c r="B7" s="51">
        <v>6</v>
      </c>
      <c r="C7" s="51"/>
      <c r="D7" s="51">
        <f>IF(Лист8!I21=2,1,0)</f>
        <v>0</v>
      </c>
      <c r="E7" s="52"/>
      <c r="F7" s="51"/>
      <c r="G7" s="51"/>
      <c r="H7" s="51"/>
      <c r="I7" s="51"/>
      <c r="J7" s="51"/>
      <c r="K7" s="50"/>
      <c r="L7" s="50"/>
      <c r="M7" s="50"/>
      <c r="N7" s="50"/>
      <c r="O7" s="50"/>
      <c r="P7" s="26"/>
    </row>
    <row r="8" spans="1:16" ht="12.75">
      <c r="A8" s="51" t="s">
        <v>15</v>
      </c>
      <c r="B8" s="51">
        <v>7</v>
      </c>
      <c r="C8" s="51"/>
      <c r="D8" s="51">
        <f>IF(Лист9!I21=2,1,0)</f>
        <v>0</v>
      </c>
      <c r="E8" s="52"/>
      <c r="F8" s="52"/>
      <c r="G8" s="50"/>
      <c r="H8" s="50"/>
      <c r="I8" s="50"/>
      <c r="J8" s="50"/>
      <c r="K8" s="50"/>
      <c r="L8" s="50"/>
      <c r="M8" s="50"/>
      <c r="N8" s="50"/>
      <c r="O8" s="50"/>
      <c r="P8" s="26"/>
    </row>
    <row r="9" spans="1:16" ht="12.75">
      <c r="A9" s="51" t="s">
        <v>15</v>
      </c>
      <c r="B9" s="51">
        <v>8</v>
      </c>
      <c r="C9" s="51"/>
      <c r="D9" s="51">
        <f>IF(Лист10!I21=3,1,0)</f>
        <v>0</v>
      </c>
      <c r="E9" s="52"/>
      <c r="F9" s="52"/>
      <c r="G9" s="50"/>
      <c r="H9" s="50"/>
      <c r="I9" s="50"/>
      <c r="J9" s="50"/>
      <c r="K9" s="50"/>
      <c r="L9" s="50"/>
      <c r="M9" s="50"/>
      <c r="N9" s="50"/>
      <c r="O9" s="50"/>
      <c r="P9" s="26"/>
    </row>
    <row r="10" spans="1:16" ht="12.75">
      <c r="A10" s="51" t="s">
        <v>15</v>
      </c>
      <c r="B10" s="51">
        <v>9</v>
      </c>
      <c r="C10" s="51"/>
      <c r="D10" s="51">
        <f>IF(Лист11!I21=3,1,0)</f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6"/>
    </row>
    <row r="11" spans="1:16" ht="12.75">
      <c r="A11" s="51" t="s">
        <v>15</v>
      </c>
      <c r="B11" s="51">
        <v>10</v>
      </c>
      <c r="C11" s="51"/>
      <c r="D11" s="51">
        <f>IF(Лист12!I21=3,1,0)</f>
        <v>0</v>
      </c>
      <c r="E11" s="50"/>
      <c r="F11" s="87">
        <f>T(Лист1!D14)</f>
      </c>
      <c r="G11" s="88"/>
      <c r="H11" s="88"/>
      <c r="I11" s="88"/>
      <c r="J11" s="88"/>
      <c r="K11" s="89"/>
      <c r="L11" s="50"/>
      <c r="M11" s="50"/>
      <c r="N11" s="50"/>
      <c r="O11" s="50"/>
      <c r="P11" s="26"/>
    </row>
    <row r="12" spans="1:16" ht="12.75">
      <c r="A12" s="51"/>
      <c r="B12" s="51"/>
      <c r="C12" s="51"/>
      <c r="D12" s="51"/>
      <c r="E12" s="50"/>
      <c r="F12" s="90"/>
      <c r="G12" s="91"/>
      <c r="H12" s="91"/>
      <c r="I12" s="91"/>
      <c r="J12" s="91"/>
      <c r="K12" s="92"/>
      <c r="L12" s="50"/>
      <c r="M12" s="50"/>
      <c r="N12" s="50"/>
      <c r="O12" s="50"/>
      <c r="P12" s="26"/>
    </row>
    <row r="13" spans="1:1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6"/>
    </row>
    <row r="14" spans="1:16" ht="12.75" customHeight="1">
      <c r="A14" s="50"/>
      <c r="B14" s="50"/>
      <c r="C14" s="50"/>
      <c r="D14" s="50"/>
      <c r="E14" s="50"/>
      <c r="F14" s="94">
        <f>T(Лист1!D16)</f>
      </c>
      <c r="G14" s="95"/>
      <c r="H14" s="95"/>
      <c r="I14" s="95"/>
      <c r="J14" s="95"/>
      <c r="K14" s="96"/>
      <c r="L14" s="50"/>
      <c r="M14" s="50"/>
      <c r="N14" s="50"/>
      <c r="O14" s="50"/>
      <c r="P14" s="26"/>
    </row>
    <row r="15" spans="1:16" ht="12.75" customHeight="1">
      <c r="A15" s="50"/>
      <c r="B15" s="50"/>
      <c r="C15" s="50"/>
      <c r="D15" s="50"/>
      <c r="E15" s="50"/>
      <c r="F15" s="97"/>
      <c r="G15" s="98"/>
      <c r="H15" s="98"/>
      <c r="I15" s="98"/>
      <c r="J15" s="98"/>
      <c r="K15" s="99"/>
      <c r="L15" s="50"/>
      <c r="M15" s="50"/>
      <c r="N15" s="50"/>
      <c r="O15" s="50"/>
      <c r="P15" s="26"/>
    </row>
    <row r="16" spans="1:1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6"/>
    </row>
    <row r="17" spans="1:16" ht="12.75">
      <c r="A17" s="50"/>
      <c r="B17" s="50"/>
      <c r="C17" s="50"/>
      <c r="D17" s="50"/>
      <c r="E17" s="50"/>
      <c r="F17" s="93" t="s">
        <v>38</v>
      </c>
      <c r="G17" s="93"/>
      <c r="H17" s="93"/>
      <c r="I17" s="93"/>
      <c r="J17" s="93"/>
      <c r="K17" s="50"/>
      <c r="L17" s="50"/>
      <c r="M17" s="50"/>
      <c r="N17" s="50"/>
      <c r="O17" s="50"/>
      <c r="P17" s="26"/>
    </row>
    <row r="18" spans="1:16" ht="12.75">
      <c r="A18" s="50"/>
      <c r="B18" s="50"/>
      <c r="C18" s="50"/>
      <c r="D18" s="50"/>
      <c r="E18" s="50"/>
      <c r="F18" s="93"/>
      <c r="G18" s="93"/>
      <c r="H18" s="93"/>
      <c r="I18" s="93"/>
      <c r="J18" s="93"/>
      <c r="K18" s="50"/>
      <c r="L18" s="50"/>
      <c r="M18" s="50"/>
      <c r="N18" s="50"/>
      <c r="O18" s="50"/>
      <c r="P18" s="26"/>
    </row>
    <row r="19" spans="1:16" ht="12.75" customHeight="1">
      <c r="A19" s="50"/>
      <c r="B19" s="50"/>
      <c r="C19" s="50"/>
      <c r="D19" s="50"/>
      <c r="E19" s="50"/>
      <c r="F19" s="50"/>
      <c r="G19" s="50"/>
      <c r="H19" s="81">
        <f>G6</f>
        <v>0</v>
      </c>
      <c r="I19" s="82"/>
      <c r="J19" s="100">
        <f>T(H2)</f>
      </c>
      <c r="K19" s="101"/>
      <c r="L19" s="101"/>
      <c r="M19" s="101"/>
      <c r="N19" s="101"/>
      <c r="O19" s="101"/>
      <c r="P19" s="26"/>
    </row>
    <row r="20" spans="1:16" ht="12.75" customHeight="1">
      <c r="A20" s="50"/>
      <c r="B20" s="50"/>
      <c r="C20" s="50"/>
      <c r="D20" s="50"/>
      <c r="E20" s="50"/>
      <c r="F20" s="50"/>
      <c r="G20" s="50"/>
      <c r="H20" s="83"/>
      <c r="I20" s="84"/>
      <c r="J20" s="100"/>
      <c r="K20" s="101"/>
      <c r="L20" s="101"/>
      <c r="M20" s="101"/>
      <c r="N20" s="101"/>
      <c r="O20" s="101"/>
      <c r="P20" s="26"/>
    </row>
    <row r="21" spans="1:16" ht="12.75" customHeight="1">
      <c r="A21" s="50"/>
      <c r="B21" s="50"/>
      <c r="C21" s="50"/>
      <c r="D21" s="50"/>
      <c r="E21" s="50"/>
      <c r="F21" s="50"/>
      <c r="G21" s="50"/>
      <c r="H21" s="85"/>
      <c r="I21" s="86"/>
      <c r="J21" s="100"/>
      <c r="K21" s="101"/>
      <c r="L21" s="101"/>
      <c r="M21" s="101"/>
      <c r="N21" s="101"/>
      <c r="O21" s="101"/>
      <c r="P21" s="26"/>
    </row>
    <row r="22" spans="1:16" ht="33.75">
      <c r="A22" s="50"/>
      <c r="B22" s="50"/>
      <c r="C22" s="50"/>
      <c r="D22" s="50"/>
      <c r="E22" s="50"/>
      <c r="F22" s="50"/>
      <c r="G22" s="50"/>
      <c r="H22" s="54"/>
      <c r="I22" s="50"/>
      <c r="J22" s="50"/>
      <c r="K22" s="50"/>
      <c r="L22" s="50"/>
      <c r="M22" s="50"/>
      <c r="N22" s="50"/>
      <c r="O22" s="50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 password="CF42" sheet="1" formatCells="0" formatColumns="0" formatRows="0" insertColumns="0" insertRows="0" insertHyperlinks="0" deleteColumns="0" deleteRows="0" sort="0" autoFilter="0" pivotTables="0"/>
  <mergeCells count="5">
    <mergeCell ref="H19:I21"/>
    <mergeCell ref="F11:K12"/>
    <mergeCell ref="F17:J18"/>
    <mergeCell ref="F14:K15"/>
    <mergeCell ref="J19:O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6.25">
      <c r="A3" s="26"/>
      <c r="B3" s="65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27"/>
      <c r="P3" s="26"/>
    </row>
    <row r="4" spans="1:16" ht="26.25">
      <c r="A4" s="26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6"/>
      <c r="P4" s="26"/>
    </row>
    <row r="5" spans="1:16" ht="12.75">
      <c r="A5" s="26"/>
      <c r="B5" s="69" t="s">
        <v>66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6"/>
      <c r="P5" s="26"/>
    </row>
    <row r="6" spans="1:16" ht="12.75" customHeight="1">
      <c r="A6" s="26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6"/>
      <c r="P6" s="26"/>
    </row>
    <row r="7" spans="1:16" ht="18">
      <c r="A7" s="26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30"/>
      <c r="P7" s="26"/>
    </row>
    <row r="8" spans="1:16" ht="15">
      <c r="A8" s="26"/>
      <c r="B8" s="64" t="s">
        <v>64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1"/>
    </row>
    <row r="9" spans="1:16" ht="15">
      <c r="A9" s="26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1"/>
    </row>
    <row r="10" spans="1:16" ht="20.25">
      <c r="A10" s="2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6"/>
      <c r="M10" s="26"/>
      <c r="N10" s="26"/>
      <c r="O10" s="26"/>
      <c r="P10" s="26"/>
    </row>
    <row r="11" spans="1:16" ht="12.75">
      <c r="A11" s="26"/>
      <c r="B11" s="68" t="s">
        <v>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6"/>
    </row>
    <row r="12" spans="1:16" ht="12.75">
      <c r="A12" s="2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6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3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B8:O9"/>
    <mergeCell ref="B3:N3"/>
    <mergeCell ref="B11:O12"/>
    <mergeCell ref="B5:N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19" sqref="N19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28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6.25">
      <c r="A7" s="26"/>
      <c r="B7" s="26"/>
      <c r="C7" s="71" t="s">
        <v>42</v>
      </c>
      <c r="D7" s="71"/>
      <c r="E7" s="71"/>
      <c r="F7" s="71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 t="s">
        <v>1</v>
      </c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4" t="s">
        <v>17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26"/>
      <c r="M15" s="26"/>
      <c r="N15" s="26"/>
      <c r="O15" s="26"/>
      <c r="P15" s="26"/>
    </row>
    <row r="16" spans="1:16" ht="19.5">
      <c r="A16" s="26"/>
      <c r="B16" s="37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F4:J4"/>
    <mergeCell ref="C7:F7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27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38" t="s">
        <v>4</v>
      </c>
      <c r="D7" s="39"/>
      <c r="E7" s="39"/>
      <c r="F7" s="39"/>
      <c r="G7" s="40"/>
      <c r="H7" s="40"/>
      <c r="I7" s="40"/>
      <c r="J7" s="40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18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43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44</v>
      </c>
      <c r="C15" s="35"/>
      <c r="D15" s="35"/>
      <c r="E15" s="35"/>
      <c r="F15" s="35"/>
      <c r="G15" s="35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41" t="s">
        <v>31</v>
      </c>
      <c r="G20" s="42"/>
      <c r="H20" s="42"/>
      <c r="I20" s="42"/>
      <c r="J20" s="42"/>
      <c r="K20" s="42"/>
      <c r="L20" s="4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2">
    <mergeCell ref="F4:J4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29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38" t="s">
        <v>6</v>
      </c>
      <c r="D7" s="39"/>
      <c r="E7" s="39"/>
      <c r="F7" s="39"/>
      <c r="G7" s="40"/>
      <c r="H7" s="40"/>
      <c r="I7" s="40"/>
      <c r="J7" s="40"/>
      <c r="K7" s="40"/>
      <c r="L7" s="26"/>
      <c r="M7" s="26"/>
      <c r="N7" s="26"/>
      <c r="O7" s="26"/>
      <c r="P7" s="26"/>
    </row>
    <row r="8" spans="1:16" ht="25.5">
      <c r="A8" s="26"/>
      <c r="B8" s="26"/>
      <c r="C8" s="40"/>
      <c r="D8" s="40"/>
      <c r="E8" s="40"/>
      <c r="F8" s="40"/>
      <c r="G8" s="40"/>
      <c r="H8" s="40"/>
      <c r="I8" s="40"/>
      <c r="J8" s="40"/>
      <c r="K8" s="40"/>
      <c r="L8" s="26"/>
      <c r="M8" s="26"/>
      <c r="N8" s="26"/>
      <c r="O8" s="26"/>
      <c r="P8" s="26"/>
    </row>
    <row r="9" spans="1:16" ht="19.5">
      <c r="A9" s="26"/>
      <c r="B9" s="36" t="s">
        <v>45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3" t="s">
        <v>46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43" t="s">
        <v>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47</v>
      </c>
      <c r="C15" s="35"/>
      <c r="D15" s="35"/>
      <c r="E15" s="35"/>
      <c r="F15" s="35"/>
      <c r="G15" s="35"/>
      <c r="H15" s="35"/>
      <c r="I15" s="35"/>
      <c r="J15" s="35"/>
      <c r="K15" s="35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32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71" t="s">
        <v>8</v>
      </c>
      <c r="D7" s="71"/>
      <c r="E7" s="71"/>
      <c r="F7" s="71"/>
      <c r="G7" s="71"/>
      <c r="H7" s="71"/>
      <c r="I7" s="71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75" t="s">
        <v>48</v>
      </c>
      <c r="C9" s="75"/>
      <c r="D9" s="75"/>
      <c r="E9" s="75"/>
      <c r="F9" s="75"/>
      <c r="G9" s="75"/>
      <c r="H9" s="75"/>
      <c r="I9" s="75"/>
      <c r="J9" s="75"/>
      <c r="K9" s="26"/>
      <c r="L9" s="26"/>
      <c r="M9" s="26"/>
      <c r="N9" s="26"/>
      <c r="O9" s="26"/>
      <c r="P9" s="26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75" t="s">
        <v>49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6"/>
      <c r="N12" s="26"/>
      <c r="O12" s="26"/>
      <c r="P12" s="26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75" t="s">
        <v>50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5"/>
      <c r="N15" s="26"/>
      <c r="O15" s="26"/>
      <c r="P15" s="26"/>
    </row>
    <row r="16" spans="1:16" ht="19.5">
      <c r="A16" s="26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6"/>
      <c r="O16" s="26"/>
      <c r="P16" s="26"/>
    </row>
    <row r="17" spans="1:16" ht="18">
      <c r="A17" s="2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9.5">
      <c r="A19" s="26"/>
      <c r="B19" s="3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7">
    <mergeCell ref="F4:J4"/>
    <mergeCell ref="G20:L20"/>
    <mergeCell ref="I21:J21"/>
    <mergeCell ref="C7:I7"/>
    <mergeCell ref="B9:J9"/>
    <mergeCell ref="B12:L12"/>
    <mergeCell ref="B15:L1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34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9</v>
      </c>
      <c r="D7" s="39"/>
      <c r="E7" s="39"/>
      <c r="F7" s="39"/>
      <c r="G7" s="40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51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52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53</v>
      </c>
      <c r="C15" s="35"/>
      <c r="D15" s="35"/>
      <c r="E15" s="35"/>
      <c r="F15" s="35"/>
      <c r="G15" s="35"/>
      <c r="H15" s="35"/>
      <c r="I15" s="35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33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10</v>
      </c>
      <c r="D7" s="39"/>
      <c r="E7" s="39"/>
      <c r="F7" s="39"/>
      <c r="G7" s="40"/>
      <c r="H7" s="40"/>
      <c r="I7" s="40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54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5" t="s">
        <v>55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45" t="s">
        <v>56</v>
      </c>
      <c r="C15" s="35"/>
      <c r="D15" s="35"/>
      <c r="E15" s="3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0" sqref="G20:L20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35</v>
      </c>
      <c r="G4" s="76"/>
      <c r="H4" s="76"/>
      <c r="I4" s="76"/>
      <c r="J4" s="7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11</v>
      </c>
      <c r="D7" s="39"/>
      <c r="E7" s="39"/>
      <c r="F7" s="39"/>
      <c r="G7" s="40"/>
      <c r="H7" s="40"/>
      <c r="I7" s="40"/>
      <c r="J7" s="40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6" t="s">
        <v>57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3" t="s">
        <v>58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45" t="s">
        <v>59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жилуха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вова1</dc:creator>
  <cp:keywords/>
  <dc:description/>
  <cp:lastModifiedBy>server</cp:lastModifiedBy>
  <dcterms:created xsi:type="dcterms:W3CDTF">2004-02-11T23:08:09Z</dcterms:created>
  <dcterms:modified xsi:type="dcterms:W3CDTF">2012-05-25T08:26:26Z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