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60" windowWidth="11355" windowHeight="9210" activeTab="0"/>
  </bookViews>
  <sheets>
    <sheet name="Баскетбол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7" authorId="0">
      <text>
        <r>
          <rPr>
            <sz val="8"/>
            <rFont val="Tahoma"/>
            <family val="0"/>
          </rPr>
          <t xml:space="preserve">По горизонтали: "Ловушка" для мяча в баскетболе
</t>
        </r>
      </text>
    </comment>
    <comment ref="Z7" authorId="0">
      <text>
        <r>
          <rPr>
            <sz val="8"/>
            <rFont val="Tahoma"/>
            <family val="0"/>
          </rPr>
          <t xml:space="preserve">По горизонтали: "Ловушка" для мяча в баскетболе
</t>
        </r>
      </text>
    </comment>
    <comment ref="F9" authorId="0">
      <text>
        <r>
          <rPr>
            <sz val="8"/>
            <rFont val="Tahoma"/>
            <family val="0"/>
          </rPr>
          <t xml:space="preserve">По горизонтали: Олимпийский вид спорта
</t>
        </r>
      </text>
    </comment>
    <comment ref="Z8" authorId="0">
      <text>
        <r>
          <rPr>
            <sz val="8"/>
            <rFont val="Tahoma"/>
            <family val="0"/>
          </rPr>
          <t xml:space="preserve">По горизонтали: Олимпийский вид спорта
</t>
        </r>
      </text>
    </comment>
    <comment ref="H10" authorId="0">
      <text>
        <r>
          <rPr>
            <sz val="8"/>
            <rFont val="Tahoma"/>
            <family val="0"/>
          </rPr>
          <t xml:space="preserve">По горизонтали: Передача мяча в баскетболе
</t>
        </r>
      </text>
    </comment>
    <comment ref="Z9" authorId="0">
      <text>
        <r>
          <rPr>
            <sz val="8"/>
            <rFont val="Tahoma"/>
            <family val="0"/>
          </rPr>
          <t xml:space="preserve">По горизонтали: Передача мяча в баскетболе
</t>
        </r>
      </text>
    </comment>
    <comment ref="E12" authorId="0">
      <text>
        <r>
          <rPr>
            <sz val="8"/>
            <rFont val="Tahoma"/>
            <family val="0"/>
          </rPr>
          <t xml:space="preserve">По горизонтали: Знаменитый баскетбольный тренер из России
</t>
        </r>
      </text>
    </comment>
    <comment ref="Z10" authorId="0">
      <text>
        <r>
          <rPr>
            <sz val="8"/>
            <rFont val="Tahoma"/>
            <family val="0"/>
          </rPr>
          <t xml:space="preserve">По горизонтали: Знаменитый баскетбольный тренер из России
</t>
        </r>
      </text>
    </comment>
    <comment ref="N13" authorId="0">
      <text>
        <r>
          <rPr>
            <sz val="8"/>
            <rFont val="Tahoma"/>
            <family val="0"/>
          </rPr>
          <t xml:space="preserve">По горизонтали: Баскетбольное кольцо
</t>
        </r>
      </text>
    </comment>
    <comment ref="Z11" authorId="0">
      <text>
        <r>
          <rPr>
            <sz val="8"/>
            <rFont val="Tahoma"/>
            <family val="0"/>
          </rPr>
          <t xml:space="preserve">По горизонтали: Баскетбольное кольцо
</t>
        </r>
      </text>
    </comment>
    <comment ref="I14" authorId="0">
      <text>
        <r>
          <rPr>
            <sz val="8"/>
            <rFont val="Tahoma"/>
            <family val="0"/>
          </rPr>
          <t xml:space="preserve">По горизонтали: Родина баскетбола
</t>
        </r>
      </text>
    </comment>
    <comment ref="Z12" authorId="0">
      <text>
        <r>
          <rPr>
            <sz val="8"/>
            <rFont val="Tahoma"/>
            <family val="0"/>
          </rPr>
          <t xml:space="preserve">По горизонтали: Родина баскетбола
</t>
        </r>
      </text>
    </comment>
    <comment ref="J16" authorId="0">
      <text>
        <r>
          <rPr>
            <sz val="8"/>
            <rFont val="Tahoma"/>
            <family val="0"/>
          </rPr>
          <t xml:space="preserve">По горизонтали: Российский баскетболист, играющий в НБА
</t>
        </r>
      </text>
    </comment>
    <comment ref="Z13" authorId="0">
      <text>
        <r>
          <rPr>
            <sz val="8"/>
            <rFont val="Tahoma"/>
            <family val="0"/>
          </rPr>
          <t xml:space="preserve">По горизонтали: Российский баскетболист, играющий в НБА
</t>
        </r>
      </text>
    </comment>
    <comment ref="I19" authorId="0">
      <text>
        <r>
          <rPr>
            <sz val="8"/>
            <rFont val="Tahoma"/>
            <family val="0"/>
          </rPr>
          <t xml:space="preserve">По горизонтали: Амплуа самого высокого игрока в баскетбольной команде
</t>
        </r>
      </text>
    </comment>
    <comment ref="Z14" authorId="0">
      <text>
        <r>
          <rPr>
            <sz val="8"/>
            <rFont val="Tahoma"/>
            <family val="0"/>
          </rPr>
          <t xml:space="preserve">По горизонтали: Амплуа самого высокого игрока в баскетбольной команде
</t>
        </r>
      </text>
    </comment>
    <comment ref="J6" authorId="0">
      <text>
        <r>
          <rPr>
            <sz val="8"/>
            <rFont val="Tahoma"/>
            <family val="0"/>
          </rPr>
          <t xml:space="preserve">По вертикали: Одна из лучших баскетбольных команд России
</t>
        </r>
      </text>
    </comment>
    <comment ref="Z22" authorId="0">
      <text>
        <r>
          <rPr>
            <sz val="8"/>
            <rFont val="Tahoma"/>
            <family val="0"/>
          </rPr>
          <t xml:space="preserve">По вертикали: Одна из лучших баскетбольных команд России
</t>
        </r>
      </text>
    </comment>
    <comment ref="N7" authorId="0">
      <text>
        <r>
          <rPr>
            <sz val="8"/>
            <rFont val="Tahoma"/>
            <family val="0"/>
          </rPr>
          <t>По вертикали: Нарушение правил в баскетболе</t>
        </r>
      </text>
    </comment>
    <comment ref="Z23" authorId="0">
      <text>
        <r>
          <rPr>
            <sz val="8"/>
            <rFont val="Tahoma"/>
            <family val="0"/>
          </rPr>
          <t>По вертикали: Нарушение правил в баскетболе</t>
        </r>
      </text>
    </comment>
    <comment ref="G8" authorId="0">
      <text>
        <r>
          <rPr>
            <sz val="8"/>
            <rFont val="Tahoma"/>
            <family val="0"/>
          </rPr>
          <t>По вертикали: Советский баскетболист, включенный в баскетбольный зал славы НБА</t>
        </r>
      </text>
    </comment>
    <comment ref="Z24" authorId="0">
      <text>
        <r>
          <rPr>
            <sz val="8"/>
            <rFont val="Tahoma"/>
            <family val="0"/>
          </rPr>
          <t>По вертикали: Советский баскетболист, включенный в баскетбольный зал славы НБА</t>
        </r>
      </text>
    </comment>
    <comment ref="Q9" authorId="0">
      <text>
        <r>
          <rPr>
            <sz val="8"/>
            <rFont val="Tahoma"/>
            <family val="0"/>
          </rPr>
          <t xml:space="preserve">По вертикали: Один из лучших атакующих защитников в истории НБА </t>
        </r>
      </text>
    </comment>
    <comment ref="Z25" authorId="0">
      <text>
        <r>
          <rPr>
            <sz val="8"/>
            <rFont val="Tahoma"/>
            <family val="0"/>
          </rPr>
          <t xml:space="preserve">По вертикали: Один из лучших атакующих защитников в истории НБА </t>
        </r>
      </text>
    </comment>
    <comment ref="L10" authorId="0">
      <text>
        <r>
          <rPr>
            <sz val="8"/>
            <rFont val="Tahoma"/>
            <family val="0"/>
          </rPr>
          <t xml:space="preserve">По вертикали: Чемпион Европы по баскетболу в 2009 году среди мужских команд </t>
        </r>
      </text>
    </comment>
    <comment ref="Z26" authorId="0">
      <text>
        <r>
          <rPr>
            <sz val="8"/>
            <rFont val="Tahoma"/>
            <family val="0"/>
          </rPr>
          <t xml:space="preserve">По вертикали: Чемпион Европы по баскетболу в 2009 году среди мужских команд </t>
        </r>
      </text>
    </comment>
    <comment ref="S11" authorId="0">
      <text>
        <r>
          <rPr>
            <sz val="8"/>
            <rFont val="Tahoma"/>
            <family val="0"/>
          </rPr>
          <t>По вертикали: К чему крепится баскетбольное кольцо</t>
        </r>
      </text>
    </comment>
    <comment ref="Z27" authorId="0">
      <text>
        <r>
          <rPr>
            <sz val="8"/>
            <rFont val="Tahoma"/>
            <family val="0"/>
          </rPr>
          <t>По вертикали: К чему крепится баскетбольное кольцо</t>
        </r>
      </text>
    </comment>
    <comment ref="M15" authorId="0">
      <text>
        <r>
          <rPr>
            <sz val="8"/>
            <rFont val="Tahoma"/>
            <family val="0"/>
          </rPr>
          <t>По вертикали: Один из важнейших критериев отбора для занятий баскетболом</t>
        </r>
      </text>
    </comment>
    <comment ref="Z28" authorId="0">
      <text>
        <r>
          <rPr>
            <sz val="8"/>
            <rFont val="Tahoma"/>
            <family val="0"/>
          </rPr>
          <t>По вертикали: Один из важнейших критериев отбора для занятий баскетболом</t>
        </r>
      </text>
    </comment>
  </commentList>
</comments>
</file>

<file path=xl/sharedStrings.xml><?xml version="1.0" encoding="utf-8"?>
<sst xmlns="http://schemas.openxmlformats.org/spreadsheetml/2006/main" count="25" uniqueCount="21">
  <si>
    <t>Кроссворд "Баскетбол"</t>
  </si>
  <si>
    <t>Вопросы по горизонтали</t>
  </si>
  <si>
    <t>Правильность ответа</t>
  </si>
  <si>
    <t>Ответ ученика</t>
  </si>
  <si>
    <t>Правильный ответ</t>
  </si>
  <si>
    <t>кольцо</t>
  </si>
  <si>
    <t>Задание: необходимо ввести в каждую ячейку одну строчную букву</t>
  </si>
  <si>
    <t>баскетбол</t>
  </si>
  <si>
    <t>пас</t>
  </si>
  <si>
    <t>гомельский</t>
  </si>
  <si>
    <t>корзина</t>
  </si>
  <si>
    <t>сша</t>
  </si>
  <si>
    <t>кириленко</t>
  </si>
  <si>
    <t>центровой</t>
  </si>
  <si>
    <t>цска</t>
  </si>
  <si>
    <t>фол</t>
  </si>
  <si>
    <t>белов</t>
  </si>
  <si>
    <t>джордан</t>
  </si>
  <si>
    <t>испания</t>
  </si>
  <si>
    <t>щит</t>
  </si>
  <si>
    <t>рост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</si>
</sst>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i/>
      <sz val="20"/>
      <color indexed="5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20</xdr:row>
      <xdr:rowOff>0</xdr:rowOff>
    </xdr:from>
    <xdr:to>
      <xdr:col>18</xdr:col>
      <xdr:colOff>28575</xdr:colOff>
      <xdr:row>28</xdr:row>
      <xdr:rowOff>76200</xdr:rowOff>
    </xdr:to>
    <xdr:pic>
      <xdr:nvPicPr>
        <xdr:cNvPr id="1" name="Picture 33" descr="Баскетболи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391025"/>
          <a:ext cx="2581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AC28"/>
  <sheetViews>
    <sheetView tabSelected="1" zoomScalePageLayoutView="0" workbookViewId="0" topLeftCell="C2">
      <selection activeCell="U13" sqref="O13:U13"/>
    </sheetView>
  </sheetViews>
  <sheetFormatPr defaultColWidth="3.75390625" defaultRowHeight="12.75"/>
  <cols>
    <col min="1" max="25" width="3.75390625" style="1" customWidth="1"/>
    <col min="26" max="26" width="11.75390625" style="1" customWidth="1"/>
    <col min="27" max="27" width="15.75390625" style="1" customWidth="1"/>
    <col min="28" max="28" width="12.75390625" style="1" hidden="1" customWidth="1"/>
    <col min="29" max="29" width="11.00390625" style="1" hidden="1" customWidth="1"/>
    <col min="30" max="30" width="12.375" style="1" customWidth="1"/>
    <col min="31" max="31" width="11.375" style="1" customWidth="1"/>
    <col min="32" max="32" width="10.875" style="1" customWidth="1"/>
    <col min="33" max="16384" width="3.75390625" style="1" customWidth="1"/>
  </cols>
  <sheetData>
    <row r="1" ht="12.75"/>
    <row r="2" spans="5:26" ht="29.25" customHeight="1">
      <c r="E2" s="18" t="s">
        <v>0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2.75"/>
    <row r="4" spans="8:22" ht="31.5" customHeight="1">
      <c r="H4" s="19" t="s">
        <v>6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1"/>
    </row>
    <row r="5" ht="19.5" customHeight="1"/>
    <row r="6" spans="6:29" ht="22.5" customHeight="1">
      <c r="F6" s="2"/>
      <c r="J6" s="3">
        <v>9</v>
      </c>
      <c r="Z6" s="4" t="s">
        <v>1</v>
      </c>
      <c r="AA6" s="4" t="s">
        <v>2</v>
      </c>
      <c r="AB6" s="7" t="s">
        <v>3</v>
      </c>
      <c r="AC6" s="4" t="s">
        <v>4</v>
      </c>
    </row>
    <row r="7" spans="5:29" ht="15.75">
      <c r="E7" s="3">
        <v>1</v>
      </c>
      <c r="F7" s="10"/>
      <c r="G7" s="11"/>
      <c r="H7" s="10"/>
      <c r="I7" s="12"/>
      <c r="J7" s="10"/>
      <c r="K7" s="11"/>
      <c r="N7" s="3">
        <v>10</v>
      </c>
      <c r="Z7" s="5">
        <v>1</v>
      </c>
      <c r="AA7" s="6">
        <f aca="true" t="shared" si="0" ref="AA7:AA14">IF(AB7="","",IF(AB7=AC7,"верно","не верно"))</f>
      </c>
      <c r="AB7" s="6">
        <f>CONCATENATE(F7,G7,H7,I7,J7,K7)</f>
      </c>
      <c r="AC7" s="6" t="s">
        <v>5</v>
      </c>
    </row>
    <row r="8" spans="7:29" ht="15.75">
      <c r="G8" s="3">
        <v>11</v>
      </c>
      <c r="J8" s="13"/>
      <c r="N8" s="10"/>
      <c r="Z8" s="5">
        <v>2</v>
      </c>
      <c r="AA8" s="6">
        <f t="shared" si="0"/>
      </c>
      <c r="AB8" s="6">
        <f>CONCATENATE(G9,H9,I9,J9,K9,L9,M9,N9,O9)</f>
      </c>
      <c r="AC8" s="6" t="s">
        <v>7</v>
      </c>
    </row>
    <row r="9" spans="6:29" ht="15.75">
      <c r="F9" s="3">
        <v>2</v>
      </c>
      <c r="G9" s="10"/>
      <c r="H9" s="11"/>
      <c r="I9" s="10"/>
      <c r="J9" s="10"/>
      <c r="K9" s="10"/>
      <c r="L9" s="10"/>
      <c r="M9" s="12"/>
      <c r="N9" s="10"/>
      <c r="O9" s="11"/>
      <c r="Q9" s="3">
        <v>12</v>
      </c>
      <c r="Z9" s="5">
        <v>3</v>
      </c>
      <c r="AA9" s="6">
        <f t="shared" si="0"/>
      </c>
      <c r="AB9" s="6">
        <f>CONCATENATE(I10,J10,K10)</f>
      </c>
      <c r="AC9" s="6" t="s">
        <v>8</v>
      </c>
    </row>
    <row r="10" spans="7:29" ht="15.75">
      <c r="G10" s="10"/>
      <c r="H10" s="3">
        <v>3</v>
      </c>
      <c r="I10" s="10"/>
      <c r="J10" s="10"/>
      <c r="K10" s="10"/>
      <c r="L10" s="3">
        <v>13</v>
      </c>
      <c r="N10" s="10"/>
      <c r="Q10" s="10"/>
      <c r="Z10" s="5">
        <v>4</v>
      </c>
      <c r="AA10" s="6">
        <f t="shared" si="0"/>
      </c>
      <c r="AB10" s="6">
        <f>CONCATENATE(F12,G12,H12,I12,J12,K12,L12,M12,N12,O12)</f>
      </c>
      <c r="AC10" s="6" t="s">
        <v>9</v>
      </c>
    </row>
    <row r="11" spans="7:29" ht="15.75">
      <c r="G11" s="13"/>
      <c r="L11" s="10"/>
      <c r="Q11" s="10"/>
      <c r="S11" s="3">
        <v>14</v>
      </c>
      <c r="Z11" s="5">
        <v>5</v>
      </c>
      <c r="AA11" s="6">
        <f t="shared" si="0"/>
      </c>
      <c r="AB11" s="6">
        <f>CONCATENATE(O13,P13,Q13,R13,S13,T13,U13)</f>
      </c>
      <c r="AC11" s="6" t="s">
        <v>10</v>
      </c>
    </row>
    <row r="12" spans="5:29" ht="15.75">
      <c r="E12" s="3">
        <v>4</v>
      </c>
      <c r="F12" s="10"/>
      <c r="G12" s="10"/>
      <c r="H12" s="10"/>
      <c r="I12" s="10"/>
      <c r="J12" s="10"/>
      <c r="K12" s="12"/>
      <c r="L12" s="10"/>
      <c r="M12" s="11"/>
      <c r="N12" s="10"/>
      <c r="O12" s="13"/>
      <c r="Q12" s="10"/>
      <c r="R12" s="2"/>
      <c r="S12" s="10"/>
      <c r="T12" s="8"/>
      <c r="Z12" s="5">
        <v>6</v>
      </c>
      <c r="AA12" s="6">
        <f t="shared" si="0"/>
      </c>
      <c r="AB12" s="6">
        <f>CONCATENATE(J14,K14,L14)</f>
      </c>
      <c r="AC12" s="6" t="s">
        <v>11</v>
      </c>
    </row>
    <row r="13" spans="7:29" ht="15.75">
      <c r="G13" s="14"/>
      <c r="L13" s="13"/>
      <c r="N13" s="3">
        <v>5</v>
      </c>
      <c r="O13" s="10"/>
      <c r="P13" s="12"/>
      <c r="Q13" s="10"/>
      <c r="R13" s="17"/>
      <c r="S13" s="10"/>
      <c r="T13" s="11"/>
      <c r="U13" s="11"/>
      <c r="Z13" s="5">
        <v>7</v>
      </c>
      <c r="AA13" s="6">
        <f t="shared" si="0"/>
      </c>
      <c r="AB13" s="6">
        <f>CONCATENATE(K16,L16,M16,N16,O16,P16,Q16,R16,S16)</f>
      </c>
      <c r="AC13" s="6" t="s">
        <v>12</v>
      </c>
    </row>
    <row r="14" spans="9:29" ht="15.75">
      <c r="I14" s="3">
        <v>6</v>
      </c>
      <c r="J14" s="10"/>
      <c r="K14" s="10"/>
      <c r="L14" s="10"/>
      <c r="Q14" s="10"/>
      <c r="R14" s="2"/>
      <c r="S14" s="10"/>
      <c r="T14" s="8"/>
      <c r="Z14" s="5">
        <v>8</v>
      </c>
      <c r="AA14" s="6">
        <f t="shared" si="0"/>
      </c>
      <c r="AB14" s="6">
        <f>CONCATENATE(J19,K19,L19,M19,N19,O19,P19,Q19,R19)</f>
      </c>
      <c r="AC14" s="6" t="s">
        <v>13</v>
      </c>
    </row>
    <row r="15" spans="12:19" ht="15.75">
      <c r="L15" s="15"/>
      <c r="M15" s="3">
        <v>15</v>
      </c>
      <c r="Q15" s="13"/>
      <c r="S15" s="9"/>
    </row>
    <row r="16" spans="10:19" ht="15.75">
      <c r="J16" s="3">
        <v>7</v>
      </c>
      <c r="K16" s="10"/>
      <c r="L16" s="12"/>
      <c r="M16" s="10"/>
      <c r="N16" s="11"/>
      <c r="O16" s="10"/>
      <c r="P16" s="10"/>
      <c r="Q16" s="10"/>
      <c r="R16" s="10"/>
      <c r="S16" s="10"/>
    </row>
    <row r="17" spans="12:13" ht="15.75">
      <c r="L17" s="16"/>
      <c r="M17" s="10"/>
    </row>
    <row r="18" ht="15.75">
      <c r="M18" s="13"/>
    </row>
    <row r="19" spans="9:18" ht="15.75">
      <c r="I19" s="3">
        <v>8</v>
      </c>
      <c r="J19" s="10"/>
      <c r="K19" s="10"/>
      <c r="L19" s="10"/>
      <c r="M19" s="10"/>
      <c r="N19" s="10"/>
      <c r="O19" s="10"/>
      <c r="P19" s="10"/>
      <c r="Q19" s="10"/>
      <c r="R19" s="10"/>
    </row>
    <row r="20" ht="12.75"/>
    <row r="21" spans="26:29" ht="30" customHeight="1">
      <c r="Z21" s="4" t="s">
        <v>1</v>
      </c>
      <c r="AA21" s="4" t="s">
        <v>2</v>
      </c>
      <c r="AB21" s="7" t="s">
        <v>3</v>
      </c>
      <c r="AC21" s="4" t="s">
        <v>4</v>
      </c>
    </row>
    <row r="22" spans="26:29" ht="12.75">
      <c r="Z22" s="5">
        <v>9</v>
      </c>
      <c r="AA22" s="6">
        <f>IF(AB22="","",IF(AB22=AC22,"верно","неверно"))</f>
      </c>
      <c r="AB22" s="6">
        <f>CONCATENATE(J7,J8,J9,J10)</f>
      </c>
      <c r="AC22" s="6" t="s">
        <v>14</v>
      </c>
    </row>
    <row r="23" spans="26:29" ht="14.25" customHeight="1">
      <c r="Z23" s="5">
        <v>10</v>
      </c>
      <c r="AA23" s="6">
        <f aca="true" t="shared" si="1" ref="AA23:AA28">IF(AB23="","",IF(AB23=AC23,"верно","не верно"))</f>
      </c>
      <c r="AB23" s="6">
        <f>CONCATENATE(N8,N9,N10)</f>
      </c>
      <c r="AC23" s="6" t="s">
        <v>15</v>
      </c>
    </row>
    <row r="24" spans="26:29" ht="12.75">
      <c r="Z24" s="5">
        <v>11</v>
      </c>
      <c r="AA24" s="6">
        <f t="shared" si="1"/>
      </c>
      <c r="AB24" s="6">
        <f>CONCATENATE(G9,G10,G11,G12,G13)</f>
      </c>
      <c r="AC24" s="6" t="s">
        <v>16</v>
      </c>
    </row>
    <row r="25" spans="26:29" ht="12.75">
      <c r="Z25" s="5">
        <v>12</v>
      </c>
      <c r="AA25" s="6">
        <f t="shared" si="1"/>
      </c>
      <c r="AB25" s="6">
        <f>CONCATENATE(Q10,Q11,Q12,Q13,Q14,Q15,Q16)</f>
      </c>
      <c r="AC25" s="6" t="s">
        <v>17</v>
      </c>
    </row>
    <row r="26" spans="26:29" ht="12.75">
      <c r="Z26" s="5">
        <v>13</v>
      </c>
      <c r="AA26" s="6">
        <f t="shared" si="1"/>
      </c>
      <c r="AB26" s="6">
        <f>CONCATENATE(L11,L12,L13,L14,L15,L16,L17)</f>
      </c>
      <c r="AC26" s="6" t="s">
        <v>18</v>
      </c>
    </row>
    <row r="27" spans="26:29" ht="12.75">
      <c r="Z27" s="5">
        <v>14</v>
      </c>
      <c r="AA27" s="6">
        <f t="shared" si="1"/>
      </c>
      <c r="AB27" s="6">
        <f>CONCATENATE(S12,S13,S14)</f>
      </c>
      <c r="AC27" s="6" t="s">
        <v>19</v>
      </c>
    </row>
    <row r="28" spans="26:29" ht="12.75">
      <c r="Z28" s="5">
        <v>15</v>
      </c>
      <c r="AA28" s="6">
        <f t="shared" si="1"/>
      </c>
      <c r="AB28" s="6">
        <f>CONCATENATE(M16,M17,M18,M19)</f>
      </c>
      <c r="AC28" s="6" t="s">
        <v>20</v>
      </c>
    </row>
    <row r="31" ht="12.75"/>
  </sheetData>
  <sheetProtection password="CC21" sheet="1" objects="1" scenarios="1"/>
  <mergeCells count="2">
    <mergeCell ref="E2:Z2"/>
    <mergeCell ref="H4:V4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Олеся</cp:lastModifiedBy>
  <dcterms:created xsi:type="dcterms:W3CDTF">2010-12-10T14:37:50Z</dcterms:created>
  <dcterms:modified xsi:type="dcterms:W3CDTF">2014-12-15T12:05:28Z</dcterms:modified>
  <cp:category/>
  <cp:version/>
  <cp:contentType/>
  <cp:contentStatus/>
</cp:coreProperties>
</file>