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<sst xmlns="http://schemas.openxmlformats.org/spreadsheetml/2006/main" count="23" uniqueCount="19">
  <si>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а =</t>
  </si>
  <si>
    <t>b =</t>
  </si>
  <si>
    <t>c =</t>
  </si>
  <si>
    <t>Получаем квадратное уравнение:</t>
  </si>
  <si>
    <t>x</t>
  </si>
  <si>
    <t>=</t>
  </si>
  <si>
    <t>Дискриминант:</t>
  </si>
  <si>
    <t>Количество корней:</t>
  </si>
  <si>
    <t>Корни:</t>
  </si>
  <si>
    <t xml:space="preserve">Х1 = </t>
  </si>
  <si>
    <t xml:space="preserve">Х2 = </t>
  </si>
  <si>
    <t>Выставьте формулы в соответствующие ячейки так, чтобы после введения значений a, b и c</t>
  </si>
  <si>
    <t xml:space="preserve">Причем в записи уравнения если какой-либо из коэффициентов равен нулю, то слагаемое не должно быть </t>
  </si>
  <si>
    <t>видно. И если коэффициент равен единице, то он записываться не должен.</t>
  </si>
  <si>
    <t>записывалось само уравнение, его дисткриминант, количество корней и сами корни.</t>
  </si>
  <si>
    <t>y</t>
  </si>
  <si>
    <t>a</t>
  </si>
  <si>
    <t>m</t>
  </si>
  <si>
    <t>n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</si>
</sst>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b/>
      <sz val="10"/>
      <color indexed="17"/>
      <name val="Arial Cyr"/>
      <family val="0"/>
    </font>
    <font>
      <b/>
      <i/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4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 locked="0"/>
    </xf>
    <xf numFmtId="0" fontId="3" fillId="35" borderId="10" xfId="0" applyFont="1" applyFill="1" applyBorder="1" applyAlignment="1" applyProtection="1">
      <alignment horizontal="center"/>
      <protection locked="0"/>
    </xf>
    <xf numFmtId="0" fontId="3" fillId="36" borderId="10" xfId="0" applyFont="1" applyFill="1" applyBorder="1" applyAlignment="1" applyProtection="1">
      <alignment horizontal="center"/>
      <protection locked="0"/>
    </xf>
    <xf numFmtId="0" fontId="0" fillId="33" borderId="0" xfId="0" applyFill="1" applyAlignment="1">
      <alignment/>
    </xf>
    <xf numFmtId="0" fontId="0" fillId="37" borderId="11" xfId="0" applyFill="1" applyBorder="1" applyAlignment="1">
      <alignment/>
    </xf>
    <xf numFmtId="0" fontId="6" fillId="37" borderId="12" xfId="0" applyFont="1" applyFill="1" applyBorder="1" applyAlignment="1" applyProtection="1">
      <alignment/>
      <protection locked="0"/>
    </xf>
    <xf numFmtId="0" fontId="0" fillId="38" borderId="13" xfId="0" applyFill="1" applyBorder="1" applyAlignment="1">
      <alignment/>
    </xf>
    <xf numFmtId="0" fontId="6" fillId="38" borderId="14" xfId="0" applyFont="1" applyFill="1" applyBorder="1" applyAlignment="1" applyProtection="1">
      <alignment/>
      <protection locked="0"/>
    </xf>
    <xf numFmtId="0" fontId="0" fillId="39" borderId="15" xfId="0" applyFill="1" applyBorder="1" applyAlignment="1">
      <alignment/>
    </xf>
    <xf numFmtId="0" fontId="0" fillId="39" borderId="16" xfId="0" applyFill="1" applyBorder="1" applyAlignment="1">
      <alignment/>
    </xf>
    <xf numFmtId="0" fontId="0" fillId="40" borderId="0" xfId="0" applyFill="1" applyAlignment="1">
      <alignment/>
    </xf>
    <xf numFmtId="0" fontId="0" fillId="38" borderId="0" xfId="0" applyFill="1" applyAlignment="1">
      <alignment/>
    </xf>
    <xf numFmtId="0" fontId="2" fillId="34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right"/>
    </xf>
    <xf numFmtId="0" fontId="2" fillId="36" borderId="10" xfId="0" applyFont="1" applyFill="1" applyBorder="1" applyAlignment="1">
      <alignment horizontal="right"/>
    </xf>
    <xf numFmtId="0" fontId="0" fillId="39" borderId="17" xfId="0" applyFill="1" applyBorder="1" applyAlignment="1">
      <alignment horizontal="right"/>
    </xf>
    <xf numFmtId="0" fontId="0" fillId="39" borderId="18" xfId="0" applyFill="1" applyBorder="1" applyAlignment="1">
      <alignment horizontal="right"/>
    </xf>
    <xf numFmtId="0" fontId="4" fillId="41" borderId="0" xfId="0" applyFont="1" applyFill="1" applyAlignment="1" applyProtection="1">
      <alignment/>
      <protection/>
    </xf>
    <xf numFmtId="0" fontId="2" fillId="41" borderId="0" xfId="0" applyFont="1" applyFill="1" applyAlignment="1" applyProtection="1">
      <alignment/>
      <protection/>
    </xf>
    <xf numFmtId="0" fontId="5" fillId="41" borderId="0" xfId="0" applyFont="1" applyFill="1" applyAlignment="1" applyProtection="1">
      <alignment vertical="justify"/>
      <protection/>
    </xf>
    <xf numFmtId="2" fontId="6" fillId="39" borderId="19" xfId="0" applyNumberFormat="1" applyFont="1" applyFill="1" applyBorder="1" applyAlignment="1" applyProtection="1">
      <alignment/>
      <protection/>
    </xf>
    <xf numFmtId="2" fontId="6" fillId="39" borderId="2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9" fillId="35" borderId="0" xfId="0" applyFont="1" applyFill="1" applyAlignment="1">
      <alignment horizontal="right"/>
    </xf>
    <xf numFmtId="0" fontId="9" fillId="35" borderId="0" xfId="0" applyFont="1" applyFill="1" applyAlignment="1">
      <alignment/>
    </xf>
    <xf numFmtId="0" fontId="9" fillId="35" borderId="0" xfId="0" applyFont="1" applyFill="1" applyAlignment="1">
      <alignment vertical="top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145"/>
          <c:w val="0.80225"/>
          <c:h val="0.97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Лист1!$R$7:$R$28</c:f>
              <c:numCache/>
            </c:numRef>
          </c:cat>
          <c:val>
            <c:numRef>
              <c:f>Лист1!$S$7:$S$28</c:f>
              <c:numCache/>
            </c:numRef>
          </c:val>
          <c:smooth val="0"/>
        </c:ser>
        <c:marker val="1"/>
        <c:axId val="7168176"/>
        <c:axId val="64513585"/>
      </c:lineChart>
      <c:catAx>
        <c:axId val="7168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513585"/>
        <c:crosses val="autoZero"/>
        <c:auto val="1"/>
        <c:lblOffset val="100"/>
        <c:tickLblSkip val="2"/>
        <c:noMultiLvlLbl val="0"/>
      </c:catAx>
      <c:valAx>
        <c:axId val="645135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6817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5"/>
          <c:y val="0.4855"/>
          <c:w val="0.13925"/>
          <c:h val="0.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581025</xdr:colOff>
      <xdr:row>1</xdr:row>
      <xdr:rowOff>114300</xdr:rowOff>
    </xdr:from>
    <xdr:to>
      <xdr:col>26</xdr:col>
      <xdr:colOff>419100</xdr:colOff>
      <xdr:row>37</xdr:row>
      <xdr:rowOff>19050</xdr:rowOff>
    </xdr:to>
    <xdr:graphicFrame>
      <xdr:nvGraphicFramePr>
        <xdr:cNvPr id="1" name="Диаграмма 1"/>
        <xdr:cNvGraphicFramePr/>
      </xdr:nvGraphicFramePr>
      <xdr:xfrm>
        <a:off x="9334500" y="276225"/>
        <a:ext cx="4638675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7"/>
  <sheetViews>
    <sheetView tabSelected="1" zoomScalePageLayoutView="0" workbookViewId="0" topLeftCell="A1">
      <selection activeCell="Q12" sqref="Q12"/>
    </sheetView>
  </sheetViews>
  <sheetFormatPr defaultColWidth="9.00390625" defaultRowHeight="12.75"/>
  <cols>
    <col min="4" max="4" width="9.25390625" style="0" customWidth="1"/>
    <col min="5" max="5" width="7.125" style="0" customWidth="1"/>
    <col min="6" max="6" width="5.75390625" style="0" customWidth="1"/>
    <col min="7" max="7" width="1.875" style="0" customWidth="1"/>
    <col min="8" max="8" width="2.625" style="0" customWidth="1"/>
    <col min="9" max="9" width="2.75390625" style="0" customWidth="1"/>
    <col min="10" max="10" width="6.00390625" style="0" customWidth="1"/>
    <col min="11" max="11" width="2.875" style="0" customWidth="1"/>
    <col min="12" max="12" width="2.75390625" style="0" customWidth="1"/>
    <col min="13" max="13" width="5.625" style="0" customWidth="1"/>
    <col min="14" max="15" width="2.625" style="0" customWidth="1"/>
  </cols>
  <sheetData>
    <row r="1" ht="12.75">
      <c r="B1" s="1" t="s">
        <v>11</v>
      </c>
    </row>
    <row r="2" ht="12.75">
      <c r="B2" s="1" t="s">
        <v>14</v>
      </c>
    </row>
    <row r="3" ht="12.75">
      <c r="B3" s="1" t="s">
        <v>12</v>
      </c>
    </row>
    <row r="4" ht="12.75">
      <c r="B4" s="1" t="s">
        <v>13</v>
      </c>
    </row>
    <row r="6" spans="18:19" ht="12.75">
      <c r="R6" t="s">
        <v>4</v>
      </c>
      <c r="S6" t="s">
        <v>15</v>
      </c>
    </row>
    <row r="7" spans="2:19" ht="19.5">
      <c r="B7" s="14" t="s">
        <v>0</v>
      </c>
      <c r="C7" s="2">
        <v>4</v>
      </c>
      <c r="R7" s="30">
        <f aca="true" t="shared" si="0" ref="R7:R16">R8-0.2</f>
        <v>-2.9500000000000006</v>
      </c>
      <c r="S7">
        <f>R7*R7*$C$7+R7*$C$8+$C$9</f>
        <v>15.110000000000014</v>
      </c>
    </row>
    <row r="8" spans="2:19" ht="19.5">
      <c r="B8" s="15" t="s">
        <v>1</v>
      </c>
      <c r="C8" s="3">
        <v>6</v>
      </c>
      <c r="R8" s="30">
        <f t="shared" si="0"/>
        <v>-2.7500000000000004</v>
      </c>
      <c r="S8">
        <f aca="true" t="shared" si="1" ref="S8:S28">R8*R8*$C$7+R8*$C$8+$C$9</f>
        <v>11.750000000000007</v>
      </c>
    </row>
    <row r="9" spans="2:19" ht="19.5">
      <c r="B9" s="16" t="s">
        <v>2</v>
      </c>
      <c r="C9" s="4">
        <v>-2</v>
      </c>
      <c r="R9" s="30">
        <f t="shared" si="0"/>
        <v>-2.5500000000000003</v>
      </c>
      <c r="S9">
        <f t="shared" si="1"/>
        <v>8.710000000000004</v>
      </c>
    </row>
    <row r="10" spans="18:19" ht="12.75">
      <c r="R10" s="30">
        <f t="shared" si="0"/>
        <v>-2.35</v>
      </c>
      <c r="S10">
        <f t="shared" si="1"/>
        <v>5.990000000000002</v>
      </c>
    </row>
    <row r="11" spans="18:19" ht="12.75">
      <c r="R11" s="30">
        <f t="shared" si="0"/>
        <v>-2.15</v>
      </c>
      <c r="S11">
        <f t="shared" si="1"/>
        <v>3.59</v>
      </c>
    </row>
    <row r="12" spans="2:19" ht="19.5">
      <c r="B12" s="5" t="s">
        <v>3</v>
      </c>
      <c r="C12" s="5"/>
      <c r="D12" s="5"/>
      <c r="E12" s="5"/>
      <c r="F12" s="19">
        <f>IF(C7=1,"",C7)</f>
        <v>4</v>
      </c>
      <c r="G12" s="20" t="str">
        <f>IF(F12=0,"","x")</f>
        <v>x</v>
      </c>
      <c r="H12" s="21">
        <v>2</v>
      </c>
      <c r="I12" s="19" t="str">
        <f>IF(C8&lt;0,"","+")</f>
        <v>+</v>
      </c>
      <c r="J12" s="19">
        <f>IF(C8=1,"",C8)</f>
        <v>6</v>
      </c>
      <c r="K12" s="20" t="str">
        <f>IF(J12=0,"","x")</f>
        <v>x</v>
      </c>
      <c r="L12" s="19">
        <f>+IF(C9&lt;0,"","+")</f>
      </c>
      <c r="M12" s="19">
        <f>IF(C9=1,"",C9)</f>
        <v>-2</v>
      </c>
      <c r="N12" s="19" t="s">
        <v>5</v>
      </c>
      <c r="O12" s="19">
        <v>0</v>
      </c>
      <c r="R12" s="30">
        <f t="shared" si="0"/>
        <v>-1.9499999999999997</v>
      </c>
      <c r="S12">
        <f t="shared" si="1"/>
        <v>1.5099999999999962</v>
      </c>
    </row>
    <row r="13" spans="18:19" ht="13.5" thickBot="1">
      <c r="R13" s="30">
        <f t="shared" si="0"/>
        <v>-1.7499999999999998</v>
      </c>
      <c r="S13">
        <f t="shared" si="1"/>
        <v>-0.2500000000000018</v>
      </c>
    </row>
    <row r="14" spans="2:19" ht="18">
      <c r="B14" s="6" t="s">
        <v>6</v>
      </c>
      <c r="C14" s="7"/>
      <c r="D14" s="12">
        <f>C8*C8-4*C7*C9</f>
        <v>68</v>
      </c>
      <c r="R14" s="30">
        <f t="shared" si="0"/>
        <v>-1.5499999999999998</v>
      </c>
      <c r="S14">
        <f t="shared" si="1"/>
        <v>-1.6900000000000013</v>
      </c>
    </row>
    <row r="15" spans="2:19" ht="18.75" thickBot="1">
      <c r="B15" s="8" t="s">
        <v>7</v>
      </c>
      <c r="C15" s="9"/>
      <c r="D15" s="13">
        <f>IF(D14&gt;0,2,"нет корней")</f>
        <v>2</v>
      </c>
      <c r="R15" s="30">
        <f t="shared" si="0"/>
        <v>-1.3499999999999999</v>
      </c>
      <c r="S15">
        <f t="shared" si="1"/>
        <v>-2.8100000000000014</v>
      </c>
    </row>
    <row r="16" spans="18:19" ht="12.75">
      <c r="R16" s="30">
        <f t="shared" si="0"/>
        <v>-1.15</v>
      </c>
      <c r="S16">
        <f t="shared" si="1"/>
        <v>-3.6100000000000003</v>
      </c>
    </row>
    <row r="17" spans="2:19" ht="18">
      <c r="B17" s="10" t="s">
        <v>8</v>
      </c>
      <c r="C17" s="17" t="s">
        <v>9</v>
      </c>
      <c r="D17" s="22">
        <f>(SQRT(D14)-C8)/(2*C7)</f>
        <v>0.28077640640441515</v>
      </c>
      <c r="R17" s="30">
        <f>R18-0.2</f>
        <v>-0.95</v>
      </c>
      <c r="S17">
        <f t="shared" si="1"/>
        <v>-4.09</v>
      </c>
    </row>
    <row r="18" spans="2:19" ht="18">
      <c r="B18" s="11"/>
      <c r="C18" s="18" t="s">
        <v>10</v>
      </c>
      <c r="D18" s="23">
        <f>-(SQRT(D14)+C8)/(2*C7)</f>
        <v>-1.7807764064044151</v>
      </c>
      <c r="R18" s="30">
        <f>E25</f>
        <v>-0.75</v>
      </c>
      <c r="S18">
        <f t="shared" si="1"/>
        <v>-4.25</v>
      </c>
    </row>
    <row r="19" spans="18:19" ht="12.75">
      <c r="R19" s="30">
        <f>R18+0.2</f>
        <v>-0.55</v>
      </c>
      <c r="S19">
        <f t="shared" si="1"/>
        <v>-4.09</v>
      </c>
    </row>
    <row r="20" spans="18:19" ht="12.75">
      <c r="R20" s="30">
        <f aca="true" t="shared" si="2" ref="R20:R28">R19+0.2</f>
        <v>-0.35000000000000003</v>
      </c>
      <c r="S20">
        <f t="shared" si="1"/>
        <v>-3.61</v>
      </c>
    </row>
    <row r="21" spans="4:19" ht="27.75" customHeight="1">
      <c r="D21" s="26" t="s">
        <v>15</v>
      </c>
      <c r="E21" s="27" t="s">
        <v>5</v>
      </c>
      <c r="F21" s="27">
        <f>F12</f>
        <v>4</v>
      </c>
      <c r="G21" s="27" t="str">
        <f aca="true" t="shared" si="3" ref="G21:O21">G12</f>
        <v>x</v>
      </c>
      <c r="H21" s="28">
        <f t="shared" si="3"/>
        <v>2</v>
      </c>
      <c r="I21" s="27" t="str">
        <f t="shared" si="3"/>
        <v>+</v>
      </c>
      <c r="J21" s="27">
        <f t="shared" si="3"/>
        <v>6</v>
      </c>
      <c r="K21" s="27" t="str">
        <f t="shared" si="3"/>
        <v>x</v>
      </c>
      <c r="L21" s="27">
        <f t="shared" si="3"/>
      </c>
      <c r="M21" s="27">
        <f t="shared" si="3"/>
        <v>-2</v>
      </c>
      <c r="N21" s="27" t="str">
        <f t="shared" si="3"/>
        <v>=</v>
      </c>
      <c r="O21" s="27">
        <f t="shared" si="3"/>
        <v>0</v>
      </c>
      <c r="R21" s="30">
        <f t="shared" si="2"/>
        <v>-0.15000000000000002</v>
      </c>
      <c r="S21">
        <f t="shared" si="1"/>
        <v>-2.81</v>
      </c>
    </row>
    <row r="22" spans="18:19" ht="12.75">
      <c r="R22" s="30">
        <f t="shared" si="2"/>
        <v>0.04999999999999999</v>
      </c>
      <c r="S22">
        <f t="shared" si="1"/>
        <v>-1.69</v>
      </c>
    </row>
    <row r="23" spans="3:19" ht="21" customHeight="1">
      <c r="C23" s="25" t="s">
        <v>16</v>
      </c>
      <c r="D23" s="29" t="str">
        <f>IF(C7&gt;0,"&gt;","&lt;")</f>
        <v>&gt;</v>
      </c>
      <c r="E23">
        <v>0</v>
      </c>
      <c r="F23" s="29" t="str">
        <f>IF(C7&gt;0,"U","n")</f>
        <v>U</v>
      </c>
      <c r="R23" s="30">
        <f t="shared" si="2"/>
        <v>0.25</v>
      </c>
      <c r="S23">
        <f t="shared" si="1"/>
        <v>-0.25</v>
      </c>
    </row>
    <row r="24" spans="18:19" ht="12.75">
      <c r="R24" s="30">
        <f t="shared" si="2"/>
        <v>0.45</v>
      </c>
      <c r="S24">
        <f t="shared" si="1"/>
        <v>1.5100000000000002</v>
      </c>
    </row>
    <row r="25" spans="3:19" ht="12.75">
      <c r="C25" s="24" t="s">
        <v>17</v>
      </c>
      <c r="D25" s="29" t="s">
        <v>5</v>
      </c>
      <c r="E25">
        <f>-C8/(2*C7)</f>
        <v>-0.75</v>
      </c>
      <c r="R25" s="30">
        <f t="shared" si="2"/>
        <v>0.65</v>
      </c>
      <c r="S25">
        <f t="shared" si="1"/>
        <v>3.5900000000000007</v>
      </c>
    </row>
    <row r="26" spans="3:19" ht="12.75">
      <c r="C26" s="24" t="s">
        <v>18</v>
      </c>
      <c r="D26" s="29" t="s">
        <v>5</v>
      </c>
      <c r="E26">
        <f>E25*E25*C7+E25*C8+C9</f>
        <v>-4.25</v>
      </c>
      <c r="R26" s="30">
        <f t="shared" si="2"/>
        <v>0.8500000000000001</v>
      </c>
      <c r="S26">
        <f t="shared" si="1"/>
        <v>5.990000000000001</v>
      </c>
    </row>
    <row r="27" spans="18:19" ht="12.75">
      <c r="R27" s="30">
        <f t="shared" si="2"/>
        <v>1.05</v>
      </c>
      <c r="S27">
        <f t="shared" si="1"/>
        <v>8.71</v>
      </c>
    </row>
    <row r="28" spans="18:19" ht="12.75">
      <c r="R28" s="30">
        <f t="shared" si="2"/>
        <v>1.25</v>
      </c>
      <c r="S28">
        <f t="shared" si="1"/>
        <v>11.75</v>
      </c>
    </row>
    <row r="29" ht="12.75">
      <c r="R29" s="30"/>
    </row>
    <row r="30" ht="12.75">
      <c r="R30" s="30"/>
    </row>
    <row r="31" ht="12.75">
      <c r="R31" s="30"/>
    </row>
    <row r="32" ht="12.75">
      <c r="R32" s="30"/>
    </row>
    <row r="33" ht="12.75">
      <c r="R33" s="30"/>
    </row>
    <row r="34" ht="12.75">
      <c r="R34" s="30"/>
    </row>
    <row r="35" ht="12.75">
      <c r="R35" s="30"/>
    </row>
    <row r="36" ht="12.75">
      <c r="R36" s="30"/>
    </row>
    <row r="37" ht="12.75">
      <c r="R37" s="30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Санчурский социально-экономический техникум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</dc:creator>
  <cp:keywords/>
  <dc:description/>
  <cp:lastModifiedBy>Рыбаковы</cp:lastModifiedBy>
  <dcterms:created xsi:type="dcterms:W3CDTF">2012-10-02T05:51:54Z</dcterms:created>
  <dcterms:modified xsi:type="dcterms:W3CDTF">2013-12-07T15:52:16Z</dcterms:modified>
  <cp:category/>
  <cp:version/>
  <cp:contentType/>
  <cp:contentStatus/>
</cp:coreProperties>
</file>