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05" windowWidth="11340" windowHeight="8835" activeTab="0"/>
  </bookViews>
  <sheets>
    <sheet name="Титульный" sheetId="1" r:id="rId1"/>
    <sheet name="3" sheetId="2" r:id="rId2"/>
    <sheet name="4" sheetId="3" r:id="rId3"/>
    <sheet name="5" sheetId="4" r:id="rId4"/>
    <sheet name="Итоги" sheetId="5" r:id="rId5"/>
    <sheet name="Расчеты" sheetId="6" state="hidden" r:id="rId6"/>
  </sheets>
  <definedNames/>
  <calcPr fullCalcOnLoad="1"/>
</workbook>
</file>

<file path=xl/sharedStrings.xml><?xml version="1.0" encoding="utf-8"?>
<sst xmlns="http://schemas.openxmlformats.org/spreadsheetml/2006/main" count="65" uniqueCount="54">
  <si>
    <t>Тематический контроль</t>
  </si>
  <si>
    <t>по дисциплине "Программное обеспечение ЭВМ",</t>
  </si>
  <si>
    <t>тема:</t>
  </si>
  <si>
    <t>Табличный процессор "MS Excel"</t>
  </si>
  <si>
    <t>Фамилия</t>
  </si>
  <si>
    <t>Имя</t>
  </si>
  <si>
    <t>Прежде чем выполнять задания более высоких уровней, выполните задания первого, а затем второго уровня</t>
  </si>
  <si>
    <t>Приступи к работе щелчком по этой кнопке</t>
  </si>
  <si>
    <t>Обратно вернуться нельзя!</t>
  </si>
  <si>
    <t>Итоги тестирования</t>
  </si>
  <si>
    <t>Уважаемый(ая)</t>
  </si>
  <si>
    <t>Ваша оценка:</t>
  </si>
  <si>
    <t>На "3"</t>
  </si>
  <si>
    <t>Я знаю на более 
высокую оценку</t>
  </si>
  <si>
    <t>Первый уровень</t>
  </si>
  <si>
    <t>Правильно ответив на задания этого уровня, вы гарантированно получаете оценку "три". 
Если вас устраивает эта оценка, нажмите красную кнопку, 
если считаете, что заслуживаете большего, то нажмите на зелёную кнопку</t>
  </si>
  <si>
    <t>Номер Вашего ответа</t>
  </si>
  <si>
    <t>На "4"</t>
  </si>
  <si>
    <t>Правильно ответив на задания этого уровня, вы гарантированно получаете оценку "четыре". 
Если вас устраивает эта оценка, нажмите красную кнопку, 
если считаете, что заслуживаете большего, то нажмите на зелёную кнопку</t>
  </si>
  <si>
    <t>2. Арифметическое выражение
может быть записано в электронной таблице в виде:</t>
  </si>
  <si>
    <t>Второй уровень</t>
  </si>
  <si>
    <t>Третий уровень</t>
  </si>
  <si>
    <t>Правильно ответив на задания этого уровня, вы гарантированно получаете оценку "пять". 
Для того, чтобы узнать свою оценку, нажмите на кнопку "Готово"</t>
  </si>
  <si>
    <t>Готово</t>
  </si>
  <si>
    <t>A</t>
  </si>
  <si>
    <t>B</t>
  </si>
  <si>
    <t>C</t>
  </si>
  <si>
    <t>Заполни эту таблицу числами</t>
  </si>
  <si>
    <t>Слева дан фрагмент электроной таблицы в режиме отображения формул.
Заполните ячейки таблицы, расположенной справа, числами, получившимися в результате копирования 
формулы из ячейки В1 в блок ячеек В2:B4, а формулы из ячейки С1 в блок ячеек C2:C4</t>
  </si>
  <si>
    <t>На "5"</t>
  </si>
  <si>
    <t>Вариант II</t>
  </si>
  <si>
    <t>3. Чем отличаются относительные ссылки 
от абсолютных?</t>
  </si>
  <si>
    <t>способом обозначения</t>
  </si>
  <si>
    <t>способом отображения в активной ячейке</t>
  </si>
  <si>
    <t>способом обозначения и способом реакции на 
перенос значения ячейки при копировании</t>
  </si>
  <si>
    <t>способом реакции на перенос значения 
ячейки при копировании</t>
  </si>
  <si>
    <t>1. Адрес ячейки в электронной таблице определяется:</t>
  </si>
  <si>
    <t>номером листа и номером строки</t>
  </si>
  <si>
    <t>номером листа и именем столбца</t>
  </si>
  <si>
    <t>названием столбца и номером строки</t>
  </si>
  <si>
    <t>номерами строк</t>
  </si>
  <si>
    <t>2. Блок ячеек электронной таблицы задаётся:</t>
  </si>
  <si>
    <t>номерами сторок первой и последней ячейки</t>
  </si>
  <si>
    <t>именами столбцов первой и последней ячеек</t>
  </si>
  <si>
    <t>областью пересечения строк и столбцов</t>
  </si>
  <si>
    <t>указанием ссылок на первую и последнюю ячейки</t>
  </si>
  <si>
    <t>4. В электронной таблице выделена группа ячеек В2:С4. 
Сколько ячеек входит в эту группу?</t>
  </si>
  <si>
    <r>
      <t xml:space="preserve">1. В электронной таблице записано математическое
 выражение
</t>
    </r>
    <r>
      <rPr>
        <b/>
        <sz val="12"/>
        <rFont val="Arial Cyr"/>
        <family val="0"/>
      </rPr>
      <t xml:space="preserve">(a*x+b)/a/b-3*a^2*b
</t>
    </r>
    <r>
      <rPr>
        <b/>
        <sz val="10"/>
        <rFont val="Arial Cyr"/>
        <family val="0"/>
      </rPr>
      <t>Номер какой математической записи ему соответствует?</t>
    </r>
  </si>
  <si>
    <t>3/4*a^(2b)+2*a*b-b^(1/2)</t>
  </si>
  <si>
    <t>3/4*a^(2*b)+2*a*b-b^1/2</t>
  </si>
  <si>
    <t>3/4*a^(2*b)+2*a*b-b^(1/2)</t>
  </si>
  <si>
    <t>3/4*a^2*b+2*a*b-b^1/2</t>
  </si>
  <si>
    <t>=$A$4+A1</t>
  </si>
  <si>
    <t>=B1-$B$1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</si>
</sst>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b/>
      <sz val="2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b/>
      <sz val="24"/>
      <name val="Times New Roman"/>
      <family val="1"/>
    </font>
    <font>
      <b/>
      <sz val="72"/>
      <color indexed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i/>
      <sz val="26"/>
      <name val="Monotype Corsiva"/>
      <family val="4"/>
    </font>
    <font>
      <i/>
      <sz val="26"/>
      <name val="Monotype Corsiva"/>
      <family val="4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4"/>
      <name val="Monotype Corsiva"/>
      <family val="4"/>
    </font>
    <font>
      <b/>
      <u val="single"/>
      <sz val="14"/>
      <name val="Times New Roman"/>
      <family val="1"/>
    </font>
    <font>
      <b/>
      <u val="single"/>
      <sz val="24"/>
      <name val="Times New Roman"/>
      <family val="1"/>
    </font>
    <font>
      <sz val="10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3" fillId="3" borderId="1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0" borderId="0" xfId="0" applyFont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3" xfId="0" applyFill="1" applyBorder="1" applyAlignment="1">
      <alignment horizontal="center"/>
    </xf>
    <xf numFmtId="49" fontId="0" fillId="3" borderId="13" xfId="0" applyNumberFormat="1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0" fillId="6" borderId="24" xfId="15" applyFont="1" applyFill="1" applyBorder="1" applyAlignment="1">
      <alignment horizontal="center" vertical="center"/>
    </xf>
    <xf numFmtId="0" fontId="20" fillId="6" borderId="25" xfId="15" applyFont="1" applyFill="1" applyBorder="1" applyAlignment="1">
      <alignment horizontal="center" vertical="center"/>
    </xf>
    <xf numFmtId="0" fontId="20" fillId="6" borderId="26" xfId="15" applyFont="1" applyFill="1" applyBorder="1" applyAlignment="1">
      <alignment horizontal="center" vertical="center"/>
    </xf>
    <xf numFmtId="0" fontId="20" fillId="6" borderId="27" xfId="15" applyFont="1" applyFill="1" applyBorder="1" applyAlignment="1">
      <alignment horizontal="center" vertical="center"/>
    </xf>
    <xf numFmtId="0" fontId="20" fillId="6" borderId="28" xfId="15" applyFont="1" applyFill="1" applyBorder="1" applyAlignment="1">
      <alignment horizontal="center" vertical="center"/>
    </xf>
    <xf numFmtId="0" fontId="20" fillId="6" borderId="12" xfId="15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2" fillId="6" borderId="24" xfId="15" applyFont="1" applyFill="1" applyBorder="1" applyAlignment="1">
      <alignment horizontal="center" vertical="center"/>
    </xf>
    <xf numFmtId="0" fontId="22" fillId="6" borderId="25" xfId="15" applyFont="1" applyFill="1" applyBorder="1" applyAlignment="1">
      <alignment horizontal="center" vertical="center"/>
    </xf>
    <xf numFmtId="0" fontId="22" fillId="6" borderId="26" xfId="15" applyFont="1" applyFill="1" applyBorder="1" applyAlignment="1">
      <alignment horizontal="center" vertical="center"/>
    </xf>
    <xf numFmtId="0" fontId="22" fillId="6" borderId="17" xfId="15" applyFont="1" applyFill="1" applyBorder="1" applyAlignment="1">
      <alignment horizontal="center" vertical="center"/>
    </xf>
    <xf numFmtId="0" fontId="22" fillId="6" borderId="0" xfId="15" applyFont="1" applyFill="1" applyBorder="1" applyAlignment="1">
      <alignment horizontal="center" vertical="center"/>
    </xf>
    <xf numFmtId="0" fontId="22" fillId="6" borderId="9" xfId="15" applyFont="1" applyFill="1" applyBorder="1" applyAlignment="1">
      <alignment horizontal="center" vertical="center"/>
    </xf>
    <xf numFmtId="0" fontId="22" fillId="6" borderId="27" xfId="15" applyFont="1" applyFill="1" applyBorder="1" applyAlignment="1">
      <alignment horizontal="center" vertical="center"/>
    </xf>
    <xf numFmtId="0" fontId="22" fillId="6" borderId="28" xfId="15" applyFont="1" applyFill="1" applyBorder="1" applyAlignment="1">
      <alignment horizontal="center" vertical="center"/>
    </xf>
    <xf numFmtId="0" fontId="22" fillId="6" borderId="12" xfId="15" applyFont="1" applyFill="1" applyBorder="1" applyAlignment="1">
      <alignment horizontal="center" vertical="center"/>
    </xf>
    <xf numFmtId="0" fontId="21" fillId="7" borderId="24" xfId="15" applyFont="1" applyFill="1" applyBorder="1" applyAlignment="1">
      <alignment horizontal="center" vertical="center" wrapText="1"/>
    </xf>
    <xf numFmtId="0" fontId="21" fillId="7" borderId="25" xfId="15" applyFont="1" applyFill="1" applyBorder="1" applyAlignment="1">
      <alignment horizontal="center" vertical="center"/>
    </xf>
    <xf numFmtId="0" fontId="21" fillId="7" borderId="26" xfId="15" applyFont="1" applyFill="1" applyBorder="1" applyAlignment="1">
      <alignment horizontal="center" vertical="center"/>
    </xf>
    <xf numFmtId="0" fontId="21" fillId="7" borderId="17" xfId="15" applyFont="1" applyFill="1" applyBorder="1" applyAlignment="1">
      <alignment horizontal="center" vertical="center"/>
    </xf>
    <xf numFmtId="0" fontId="21" fillId="7" borderId="0" xfId="15" applyFont="1" applyFill="1" applyBorder="1" applyAlignment="1">
      <alignment horizontal="center" vertical="center"/>
    </xf>
    <xf numFmtId="0" fontId="21" fillId="7" borderId="9" xfId="15" applyFont="1" applyFill="1" applyBorder="1" applyAlignment="1">
      <alignment horizontal="center" vertical="center"/>
    </xf>
    <xf numFmtId="0" fontId="21" fillId="7" borderId="27" xfId="15" applyFont="1" applyFill="1" applyBorder="1" applyAlignment="1">
      <alignment horizontal="center" vertical="center"/>
    </xf>
    <xf numFmtId="0" fontId="21" fillId="7" borderId="28" xfId="15" applyFont="1" applyFill="1" applyBorder="1" applyAlignment="1">
      <alignment horizontal="center" vertical="center"/>
    </xf>
    <xf numFmtId="0" fontId="21" fillId="7" borderId="12" xfId="15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4" borderId="3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11</xdr:row>
      <xdr:rowOff>28575</xdr:rowOff>
    </xdr:from>
    <xdr:to>
      <xdr:col>11</xdr:col>
      <xdr:colOff>333375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885950"/>
          <a:ext cx="1409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13</xdr:row>
      <xdr:rowOff>19050</xdr:rowOff>
    </xdr:from>
    <xdr:to>
      <xdr:col>2</xdr:col>
      <xdr:colOff>523875</xdr:colOff>
      <xdr:row>16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t="5661"/>
        <a:stretch>
          <a:fillRect/>
        </a:stretch>
      </xdr:blipFill>
      <xdr:spPr>
        <a:xfrm>
          <a:off x="790575" y="2266950"/>
          <a:ext cx="1104900" cy="476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17</xdr:row>
      <xdr:rowOff>0</xdr:rowOff>
    </xdr:from>
    <xdr:to>
      <xdr:col>2</xdr:col>
      <xdr:colOff>523875</xdr:colOff>
      <xdr:row>19</xdr:row>
      <xdr:rowOff>152400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895600"/>
          <a:ext cx="1095375" cy="476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21</xdr:row>
      <xdr:rowOff>19050</xdr:rowOff>
    </xdr:from>
    <xdr:to>
      <xdr:col>2</xdr:col>
      <xdr:colOff>371475</xdr:colOff>
      <xdr:row>24</xdr:row>
      <xdr:rowOff>28575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3562350"/>
          <a:ext cx="942975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25</xdr:row>
      <xdr:rowOff>0</xdr:rowOff>
    </xdr:from>
    <xdr:to>
      <xdr:col>2</xdr:col>
      <xdr:colOff>514350</xdr:colOff>
      <xdr:row>28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4191000"/>
          <a:ext cx="10858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628650</xdr:colOff>
      <xdr:row>8</xdr:row>
      <xdr:rowOff>9525</xdr:rowOff>
    </xdr:from>
    <xdr:to>
      <xdr:col>9</xdr:col>
      <xdr:colOff>628650</xdr:colOff>
      <xdr:row>11</xdr:row>
      <xdr:rowOff>19050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1447800"/>
          <a:ext cx="137160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9</xdr:row>
      <xdr:rowOff>47625</xdr:rowOff>
    </xdr:from>
    <xdr:to>
      <xdr:col>10</xdr:col>
      <xdr:colOff>142875</xdr:colOff>
      <xdr:row>15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666875"/>
          <a:ext cx="2019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D16" sqref="D16:F16"/>
    </sheetView>
  </sheetViews>
  <sheetFormatPr defaultColWidth="9.00390625" defaultRowHeight="12.75"/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2.75">
      <c r="A2" s="5"/>
      <c r="B2" s="6"/>
      <c r="C2" s="59"/>
      <c r="D2" s="60"/>
      <c r="E2" s="60"/>
      <c r="F2" s="60"/>
      <c r="G2" s="60"/>
      <c r="H2" s="60"/>
      <c r="I2" s="60"/>
      <c r="J2" s="60"/>
      <c r="K2" s="6"/>
      <c r="L2" s="7"/>
    </row>
    <row r="3" spans="1:12" ht="12.75">
      <c r="A3" s="5"/>
      <c r="B3" s="6"/>
      <c r="C3" s="60"/>
      <c r="D3" s="60"/>
      <c r="E3" s="60"/>
      <c r="F3" s="60"/>
      <c r="G3" s="60"/>
      <c r="H3" s="60"/>
      <c r="I3" s="60"/>
      <c r="J3" s="60"/>
      <c r="K3" s="6"/>
      <c r="L3" s="7"/>
    </row>
    <row r="4" spans="1:12" ht="12.75" customHeight="1">
      <c r="A4" s="5"/>
      <c r="B4" s="6"/>
      <c r="C4" s="59" t="s">
        <v>0</v>
      </c>
      <c r="D4" s="60"/>
      <c r="E4" s="60"/>
      <c r="F4" s="60"/>
      <c r="G4" s="60"/>
      <c r="H4" s="60"/>
      <c r="I4" s="60"/>
      <c r="J4" s="60"/>
      <c r="K4" s="6"/>
      <c r="L4" s="7"/>
    </row>
    <row r="5" spans="1:12" ht="12.75">
      <c r="A5" s="5"/>
      <c r="B5" s="6"/>
      <c r="C5" s="60"/>
      <c r="D5" s="60"/>
      <c r="E5" s="60"/>
      <c r="F5" s="60"/>
      <c r="G5" s="60"/>
      <c r="H5" s="60"/>
      <c r="I5" s="60"/>
      <c r="J5" s="60"/>
      <c r="K5" s="6"/>
      <c r="L5" s="7"/>
    </row>
    <row r="6" spans="1:12" ht="12.75">
      <c r="A6" s="5"/>
      <c r="B6" s="6"/>
      <c r="C6" s="62" t="s">
        <v>30</v>
      </c>
      <c r="D6" s="63"/>
      <c r="E6" s="63"/>
      <c r="F6" s="63"/>
      <c r="G6" s="63"/>
      <c r="H6" s="63"/>
      <c r="I6" s="63"/>
      <c r="J6" s="63"/>
      <c r="K6" s="6"/>
      <c r="L6" s="7"/>
    </row>
    <row r="7" spans="1:12" ht="12.75">
      <c r="A7" s="5"/>
      <c r="B7" s="6"/>
      <c r="C7" s="63"/>
      <c r="D7" s="63"/>
      <c r="E7" s="63"/>
      <c r="F7" s="63"/>
      <c r="G7" s="63"/>
      <c r="H7" s="63"/>
      <c r="I7" s="63"/>
      <c r="J7" s="63"/>
      <c r="K7" s="6"/>
      <c r="L7" s="7"/>
    </row>
    <row r="8" spans="1:12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8.75">
      <c r="A9" s="5"/>
      <c r="B9" s="6"/>
      <c r="C9" s="64" t="s">
        <v>1</v>
      </c>
      <c r="D9" s="65"/>
      <c r="E9" s="65"/>
      <c r="F9" s="65"/>
      <c r="G9" s="65"/>
      <c r="H9" s="65"/>
      <c r="I9" s="65"/>
      <c r="J9" s="65"/>
      <c r="K9" s="6"/>
      <c r="L9" s="7"/>
    </row>
    <row r="10" spans="1:1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2.75">
      <c r="A11" s="5"/>
      <c r="B11" s="6"/>
      <c r="C11" s="6" t="s">
        <v>2</v>
      </c>
      <c r="D11" s="6"/>
      <c r="E11" s="6"/>
      <c r="F11" s="6"/>
      <c r="G11" s="6"/>
      <c r="H11" s="6"/>
      <c r="I11" s="6"/>
      <c r="J11" s="6"/>
      <c r="K11" s="6"/>
      <c r="L11" s="7"/>
    </row>
    <row r="12" spans="1:12" ht="12.75" customHeight="1">
      <c r="A12" s="5"/>
      <c r="B12" s="6"/>
      <c r="C12" s="62" t="s">
        <v>3</v>
      </c>
      <c r="D12" s="62"/>
      <c r="E12" s="62"/>
      <c r="F12" s="62"/>
      <c r="G12" s="62"/>
      <c r="H12" s="62"/>
      <c r="I12" s="62"/>
      <c r="J12" s="62"/>
      <c r="K12" s="6"/>
      <c r="L12" s="7"/>
    </row>
    <row r="13" spans="1:12" ht="12.75">
      <c r="A13" s="5"/>
      <c r="B13" s="6"/>
      <c r="C13" s="62"/>
      <c r="D13" s="62"/>
      <c r="E13" s="62"/>
      <c r="F13" s="62"/>
      <c r="G13" s="62"/>
      <c r="H13" s="62"/>
      <c r="I13" s="62"/>
      <c r="J13" s="62"/>
      <c r="K13" s="6"/>
      <c r="L13" s="7"/>
    </row>
    <row r="14" spans="1:12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3.5" thickBo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7.25" thickBot="1" thickTop="1">
      <c r="A16" s="5"/>
      <c r="B16" s="61" t="s">
        <v>4</v>
      </c>
      <c r="C16" s="61"/>
      <c r="D16" s="56"/>
      <c r="E16" s="57"/>
      <c r="F16" s="58"/>
      <c r="G16" s="6"/>
      <c r="H16" s="6"/>
      <c r="I16" s="6"/>
      <c r="J16" s="6"/>
      <c r="K16" s="6"/>
      <c r="L16" s="7"/>
    </row>
    <row r="17" spans="1:12" ht="17.25" thickBot="1" thickTop="1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7"/>
    </row>
    <row r="18" spans="1:12" ht="17.25" thickBot="1" thickTop="1">
      <c r="A18" s="5"/>
      <c r="B18" s="8" t="s">
        <v>5</v>
      </c>
      <c r="C18" s="6"/>
      <c r="D18" s="56"/>
      <c r="E18" s="57"/>
      <c r="F18" s="58"/>
      <c r="G18" s="6"/>
      <c r="H18" s="6"/>
      <c r="I18" s="6"/>
      <c r="J18" s="6"/>
      <c r="K18" s="6"/>
      <c r="L18" s="7"/>
    </row>
    <row r="19" spans="1:12" ht="13.5" thickTop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2.75" customHeight="1">
      <c r="A20" s="41" t="s">
        <v>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12" ht="13.5" thickBo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3.5" thickTop="1">
      <c r="A22" s="5"/>
      <c r="B22" s="6"/>
      <c r="C22" s="6"/>
      <c r="D22" s="44" t="s">
        <v>7</v>
      </c>
      <c r="E22" s="45"/>
      <c r="F22" s="45"/>
      <c r="G22" s="45"/>
      <c r="H22" s="45"/>
      <c r="I22" s="46"/>
      <c r="J22" s="6"/>
      <c r="K22" s="6"/>
      <c r="L22" s="7"/>
    </row>
    <row r="23" spans="1:12" ht="13.5" thickBot="1">
      <c r="A23" s="5"/>
      <c r="B23" s="6"/>
      <c r="C23" s="6"/>
      <c r="D23" s="47"/>
      <c r="E23" s="48"/>
      <c r="F23" s="48"/>
      <c r="G23" s="48"/>
      <c r="H23" s="48"/>
      <c r="I23" s="49"/>
      <c r="J23" s="6"/>
      <c r="K23" s="6"/>
      <c r="L23" s="7"/>
    </row>
    <row r="24" spans="1:12" ht="13.5" thickTop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2.75">
      <c r="A25" s="5"/>
      <c r="B25" s="6"/>
      <c r="C25" s="6"/>
      <c r="D25" s="50" t="s">
        <v>8</v>
      </c>
      <c r="E25" s="51"/>
      <c r="F25" s="51"/>
      <c r="G25" s="51"/>
      <c r="H25" s="51"/>
      <c r="I25" s="52"/>
      <c r="J25" s="6"/>
      <c r="K25" s="6"/>
      <c r="L25" s="7"/>
    </row>
    <row r="26" spans="1:12" ht="12.75">
      <c r="A26" s="5"/>
      <c r="B26" s="6"/>
      <c r="C26" s="6"/>
      <c r="D26" s="53"/>
      <c r="E26" s="54"/>
      <c r="F26" s="54"/>
      <c r="G26" s="54"/>
      <c r="H26" s="54"/>
      <c r="I26" s="55"/>
      <c r="J26" s="6"/>
      <c r="K26" s="6"/>
      <c r="L26" s="7"/>
    </row>
    <row r="27" spans="1:12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</sheetData>
  <sheetProtection password="CCD5" sheet="1" formatCells="0" formatColumns="0" formatRows="0" insertColumns="0" insertRows="0" insertHyperlinks="0" deleteColumns="0" deleteRows="0" sort="0" autoFilter="0" pivotTables="0"/>
  <mergeCells count="11">
    <mergeCell ref="C2:J3"/>
    <mergeCell ref="C4:J5"/>
    <mergeCell ref="B16:C16"/>
    <mergeCell ref="D16:F16"/>
    <mergeCell ref="C6:J7"/>
    <mergeCell ref="C9:J9"/>
    <mergeCell ref="C12:J13"/>
    <mergeCell ref="A20:L20"/>
    <mergeCell ref="D22:I23"/>
    <mergeCell ref="D25:I26"/>
    <mergeCell ref="D18:F18"/>
  </mergeCells>
  <hyperlinks>
    <hyperlink ref="D22:I23" location="'3'!E19" display="Приступи к работе щелчком по этой кнопке"/>
  </hyperlink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2">
      <selection activeCell="K31" sqref="K31"/>
    </sheetView>
  </sheetViews>
  <sheetFormatPr defaultColWidth="9.00390625" defaultRowHeight="12.75"/>
  <sheetData>
    <row r="1" spans="1:12" s="27" customFormat="1" ht="12" thickBot="1">
      <c r="A1" s="24"/>
      <c r="B1" s="25"/>
      <c r="C1" s="25"/>
      <c r="D1" s="91" t="s">
        <v>14</v>
      </c>
      <c r="E1" s="92"/>
      <c r="F1" s="92"/>
      <c r="G1" s="92"/>
      <c r="H1" s="92"/>
      <c r="I1" s="92"/>
      <c r="J1" s="25"/>
      <c r="K1" s="25"/>
      <c r="L1" s="26"/>
    </row>
    <row r="2" spans="1:12" ht="13.5" thickTop="1">
      <c r="A2" s="73" t="s">
        <v>12</v>
      </c>
      <c r="B2" s="74"/>
      <c r="C2" s="75"/>
      <c r="D2" s="93"/>
      <c r="E2" s="93"/>
      <c r="F2" s="93"/>
      <c r="G2" s="93"/>
      <c r="H2" s="93"/>
      <c r="I2" s="93"/>
      <c r="J2" s="82" t="s">
        <v>13</v>
      </c>
      <c r="K2" s="83"/>
      <c r="L2" s="84"/>
    </row>
    <row r="3" spans="1:12" ht="12.75">
      <c r="A3" s="76"/>
      <c r="B3" s="77"/>
      <c r="C3" s="78"/>
      <c r="D3" s="12"/>
      <c r="E3" s="12"/>
      <c r="F3" s="12"/>
      <c r="G3" s="12"/>
      <c r="H3" s="12"/>
      <c r="I3" s="12"/>
      <c r="J3" s="85"/>
      <c r="K3" s="86"/>
      <c r="L3" s="87"/>
    </row>
    <row r="4" spans="1:12" ht="13.5" thickBot="1">
      <c r="A4" s="79"/>
      <c r="B4" s="80"/>
      <c r="C4" s="81"/>
      <c r="D4" s="12"/>
      <c r="E4" s="12"/>
      <c r="F4" s="12"/>
      <c r="G4" s="12"/>
      <c r="H4" s="12"/>
      <c r="I4" s="12"/>
      <c r="J4" s="88"/>
      <c r="K4" s="89"/>
      <c r="L4" s="90"/>
    </row>
    <row r="5" spans="1:12" ht="18.75" customHeight="1" thickTop="1">
      <c r="A5" s="94" t="s">
        <v>15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8.75" customHeight="1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2" ht="18.7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12" ht="12.75">
      <c r="A8" s="66" t="s">
        <v>36</v>
      </c>
      <c r="B8" s="67"/>
      <c r="C8" s="67"/>
      <c r="D8" s="67"/>
      <c r="E8" s="67"/>
      <c r="F8" s="68"/>
      <c r="G8" s="103" t="s">
        <v>41</v>
      </c>
      <c r="H8" s="67"/>
      <c r="I8" s="67"/>
      <c r="J8" s="67"/>
      <c r="K8" s="67"/>
      <c r="L8" s="104"/>
    </row>
    <row r="9" spans="1:12" ht="12.75">
      <c r="A9" s="69"/>
      <c r="B9" s="70"/>
      <c r="C9" s="70"/>
      <c r="D9" s="70"/>
      <c r="E9" s="70"/>
      <c r="F9" s="71"/>
      <c r="G9" s="105"/>
      <c r="H9" s="70"/>
      <c r="I9" s="70"/>
      <c r="J9" s="70"/>
      <c r="K9" s="70"/>
      <c r="L9" s="106"/>
    </row>
    <row r="10" spans="1:12" ht="12.75">
      <c r="A10" s="5"/>
      <c r="B10" s="6"/>
      <c r="C10" s="6"/>
      <c r="D10" s="6"/>
      <c r="E10" s="6"/>
      <c r="F10" s="13"/>
      <c r="G10" s="6"/>
      <c r="H10" s="6"/>
      <c r="I10" s="6"/>
      <c r="J10" s="6"/>
      <c r="K10" s="6"/>
      <c r="L10" s="7"/>
    </row>
    <row r="11" spans="1:12" ht="12.75">
      <c r="A11" s="18">
        <v>1</v>
      </c>
      <c r="B11" s="117" t="s">
        <v>37</v>
      </c>
      <c r="C11" s="118"/>
      <c r="D11" s="118"/>
      <c r="E11" s="118"/>
      <c r="F11" s="119"/>
      <c r="G11" s="19">
        <v>1</v>
      </c>
      <c r="H11" s="117" t="s">
        <v>42</v>
      </c>
      <c r="I11" s="118"/>
      <c r="J11" s="118"/>
      <c r="K11" s="118"/>
      <c r="L11" s="120"/>
    </row>
    <row r="12" spans="1:12" ht="12.75">
      <c r="A12" s="5"/>
      <c r="B12" s="6"/>
      <c r="C12" s="6"/>
      <c r="D12" s="6"/>
      <c r="E12" s="6"/>
      <c r="F12" s="6"/>
      <c r="G12" s="20"/>
      <c r="H12" s="107"/>
      <c r="I12" s="107"/>
      <c r="J12" s="6"/>
      <c r="K12" s="6"/>
      <c r="L12" s="7"/>
    </row>
    <row r="13" spans="1:12" ht="12.75">
      <c r="A13" s="18">
        <v>2</v>
      </c>
      <c r="B13" s="117" t="s">
        <v>38</v>
      </c>
      <c r="C13" s="118"/>
      <c r="D13" s="118"/>
      <c r="E13" s="118"/>
      <c r="F13" s="119"/>
      <c r="G13" s="19">
        <v>2</v>
      </c>
      <c r="H13" s="117" t="s">
        <v>43</v>
      </c>
      <c r="I13" s="118"/>
      <c r="J13" s="118"/>
      <c r="K13" s="118"/>
      <c r="L13" s="120"/>
    </row>
    <row r="14" spans="1:12" ht="12.75">
      <c r="A14" s="5"/>
      <c r="B14" s="6"/>
      <c r="C14" s="6"/>
      <c r="D14" s="6"/>
      <c r="E14" s="6"/>
      <c r="F14" s="13"/>
      <c r="G14" s="6"/>
      <c r="H14" s="6"/>
      <c r="I14" s="6"/>
      <c r="J14" s="6"/>
      <c r="K14" s="6"/>
      <c r="L14" s="7"/>
    </row>
    <row r="15" spans="1:12" ht="12.75">
      <c r="A15" s="18">
        <v>3</v>
      </c>
      <c r="B15" s="117" t="s">
        <v>39</v>
      </c>
      <c r="C15" s="118"/>
      <c r="D15" s="118"/>
      <c r="E15" s="118"/>
      <c r="F15" s="119"/>
      <c r="G15" s="19">
        <v>3</v>
      </c>
      <c r="H15" s="117" t="s">
        <v>44</v>
      </c>
      <c r="I15" s="118"/>
      <c r="J15" s="118"/>
      <c r="K15" s="118"/>
      <c r="L15" s="120"/>
    </row>
    <row r="16" spans="1:12" ht="12.75">
      <c r="A16" s="5"/>
      <c r="B16" s="6"/>
      <c r="C16" s="6"/>
      <c r="D16" s="6"/>
      <c r="E16" s="6"/>
      <c r="F16" s="13"/>
      <c r="G16" s="6"/>
      <c r="H16" s="6"/>
      <c r="I16" s="6"/>
      <c r="J16" s="6"/>
      <c r="K16" s="6"/>
      <c r="L16" s="7"/>
    </row>
    <row r="17" spans="1:12" ht="12.75" customHeight="1">
      <c r="A17" s="18">
        <v>4</v>
      </c>
      <c r="B17" s="117" t="s">
        <v>40</v>
      </c>
      <c r="C17" s="118"/>
      <c r="D17" s="118"/>
      <c r="E17" s="118"/>
      <c r="F17" s="119"/>
      <c r="G17" s="19">
        <v>4</v>
      </c>
      <c r="H17" s="101" t="s">
        <v>45</v>
      </c>
      <c r="I17" s="101"/>
      <c r="J17" s="101"/>
      <c r="K17" s="101"/>
      <c r="L17" s="102"/>
    </row>
    <row r="18" spans="1:12" ht="16.5" thickBot="1">
      <c r="A18" s="5"/>
      <c r="B18" s="72"/>
      <c r="C18" s="72"/>
      <c r="D18" s="72"/>
      <c r="E18" s="21"/>
      <c r="F18" s="13"/>
      <c r="G18" s="6"/>
      <c r="H18" s="101"/>
      <c r="I18" s="101"/>
      <c r="J18" s="101"/>
      <c r="K18" s="101"/>
      <c r="L18" s="102"/>
    </row>
    <row r="19" spans="1:12" ht="17.25" thickBot="1" thickTop="1">
      <c r="A19" s="15"/>
      <c r="B19" s="121" t="s">
        <v>16</v>
      </c>
      <c r="C19" s="121"/>
      <c r="D19" s="121"/>
      <c r="E19" s="34"/>
      <c r="F19" s="16"/>
      <c r="G19" s="6"/>
      <c r="H19" s="72" t="s">
        <v>16</v>
      </c>
      <c r="I19" s="72"/>
      <c r="J19" s="72"/>
      <c r="K19" s="35"/>
      <c r="L19" s="7"/>
    </row>
    <row r="20" spans="1:12" ht="13.5" thickTop="1">
      <c r="A20" s="108" t="s">
        <v>31</v>
      </c>
      <c r="B20" s="109"/>
      <c r="C20" s="109"/>
      <c r="D20" s="109"/>
      <c r="E20" s="109"/>
      <c r="F20" s="110"/>
      <c r="G20" s="111" t="s">
        <v>46</v>
      </c>
      <c r="H20" s="112"/>
      <c r="I20" s="112"/>
      <c r="J20" s="112"/>
      <c r="K20" s="112"/>
      <c r="L20" s="113"/>
    </row>
    <row r="21" spans="1:12" ht="12.75">
      <c r="A21" s="69"/>
      <c r="B21" s="70"/>
      <c r="C21" s="70"/>
      <c r="D21" s="70"/>
      <c r="E21" s="70"/>
      <c r="F21" s="71"/>
      <c r="G21" s="114"/>
      <c r="H21" s="115"/>
      <c r="I21" s="115"/>
      <c r="J21" s="115"/>
      <c r="K21" s="115"/>
      <c r="L21" s="116"/>
    </row>
    <row r="22" spans="1:12" ht="12.75">
      <c r="A22" s="5"/>
      <c r="B22" s="6"/>
      <c r="C22" s="6"/>
      <c r="D22" s="6"/>
      <c r="E22" s="6"/>
      <c r="F22" s="13"/>
      <c r="G22" s="22"/>
      <c r="H22" s="6"/>
      <c r="I22" s="6"/>
      <c r="J22" s="6"/>
      <c r="K22" s="6"/>
      <c r="L22" s="7"/>
    </row>
    <row r="23" spans="1:12" ht="12.75">
      <c r="A23" s="18">
        <v>1</v>
      </c>
      <c r="B23" s="122" t="s">
        <v>34</v>
      </c>
      <c r="C23" s="122"/>
      <c r="D23" s="122"/>
      <c r="E23" s="122"/>
      <c r="F23" s="123"/>
      <c r="G23" s="22"/>
      <c r="H23" s="6"/>
      <c r="I23" s="6"/>
      <c r="J23" s="6"/>
      <c r="K23" s="6"/>
      <c r="L23" s="7"/>
    </row>
    <row r="24" spans="1:12" ht="12.75">
      <c r="A24" s="29"/>
      <c r="B24" s="122"/>
      <c r="C24" s="122"/>
      <c r="D24" s="122"/>
      <c r="E24" s="122"/>
      <c r="F24" s="123"/>
      <c r="G24" s="22"/>
      <c r="H24" s="6"/>
      <c r="I24" s="6"/>
      <c r="J24" s="6"/>
      <c r="K24" s="6"/>
      <c r="L24" s="7"/>
    </row>
    <row r="25" spans="1:12" ht="12.75">
      <c r="A25" s="18">
        <v>2</v>
      </c>
      <c r="B25" s="117" t="s">
        <v>33</v>
      </c>
      <c r="C25" s="118"/>
      <c r="D25" s="118"/>
      <c r="E25" s="118"/>
      <c r="F25" s="119"/>
      <c r="G25" s="18">
        <v>1</v>
      </c>
      <c r="H25" s="17">
        <v>6</v>
      </c>
      <c r="I25" s="6"/>
      <c r="J25" s="18">
        <v>2</v>
      </c>
      <c r="K25" s="17">
        <v>1</v>
      </c>
      <c r="L25" s="7"/>
    </row>
    <row r="26" spans="1:12" ht="12.75">
      <c r="A26" s="5"/>
      <c r="B26" s="6"/>
      <c r="C26" s="6"/>
      <c r="D26" s="6"/>
      <c r="E26" s="6"/>
      <c r="F26" s="13"/>
      <c r="G26" s="5"/>
      <c r="H26" s="6"/>
      <c r="I26" s="6"/>
      <c r="J26" s="6"/>
      <c r="K26" s="6"/>
      <c r="L26" s="7"/>
    </row>
    <row r="27" spans="1:12" ht="12" customHeight="1">
      <c r="A27" s="18">
        <v>3</v>
      </c>
      <c r="B27" s="122" t="s">
        <v>35</v>
      </c>
      <c r="C27" s="124"/>
      <c r="D27" s="124"/>
      <c r="E27" s="124"/>
      <c r="F27" s="125"/>
      <c r="G27" s="18">
        <v>3</v>
      </c>
      <c r="H27" s="117">
        <v>2</v>
      </c>
      <c r="I27" s="120"/>
      <c r="J27" s="18">
        <v>4</v>
      </c>
      <c r="K27" s="117">
        <v>10</v>
      </c>
      <c r="L27" s="120"/>
    </row>
    <row r="28" spans="1:12" ht="12.75">
      <c r="A28" s="5"/>
      <c r="B28" s="124"/>
      <c r="C28" s="124"/>
      <c r="D28" s="124"/>
      <c r="E28" s="124"/>
      <c r="F28" s="125"/>
      <c r="G28" s="22"/>
      <c r="H28" s="6"/>
      <c r="I28" s="6"/>
      <c r="J28" s="6"/>
      <c r="K28" s="6"/>
      <c r="L28" s="7"/>
    </row>
    <row r="29" spans="1:12" ht="12.75" customHeight="1">
      <c r="A29" s="18">
        <v>4</v>
      </c>
      <c r="B29" s="117" t="s">
        <v>32</v>
      </c>
      <c r="C29" s="126"/>
      <c r="D29" s="126"/>
      <c r="E29" s="126"/>
      <c r="F29" s="119"/>
      <c r="G29" s="22"/>
      <c r="H29" s="6"/>
      <c r="I29" s="6"/>
      <c r="J29" s="6"/>
      <c r="K29" s="6"/>
      <c r="L29" s="7"/>
    </row>
    <row r="30" spans="1:12" ht="16.5" thickBot="1">
      <c r="A30" s="5"/>
      <c r="B30" s="40"/>
      <c r="C30" s="40"/>
      <c r="D30" s="40"/>
      <c r="E30" s="40"/>
      <c r="F30" s="40"/>
      <c r="G30" s="22"/>
      <c r="H30" s="8"/>
      <c r="I30" s="8"/>
      <c r="J30" s="8"/>
      <c r="K30" s="6"/>
      <c r="L30" s="7"/>
    </row>
    <row r="31" spans="1:12" ht="17.25" thickBot="1" thickTop="1">
      <c r="A31" s="9"/>
      <c r="B31" s="127" t="s">
        <v>16</v>
      </c>
      <c r="C31" s="127"/>
      <c r="D31" s="127"/>
      <c r="E31" s="36"/>
      <c r="F31" s="28"/>
      <c r="G31" s="23"/>
      <c r="H31" s="127" t="s">
        <v>16</v>
      </c>
      <c r="I31" s="127"/>
      <c r="J31" s="127"/>
      <c r="K31" s="36"/>
      <c r="L31" s="11"/>
    </row>
    <row r="32" ht="13.5" thickTop="1"/>
  </sheetData>
  <sheetProtection password="CCD5" sheet="1" formatCells="0" formatColumns="0" formatRows="0" insertColumns="0" insertRows="0" insertHyperlinks="0" deleteColumns="0" deleteRows="0" sort="0" autoFilter="0" pivotTables="0"/>
  <mergeCells count="28">
    <mergeCell ref="H27:I27"/>
    <mergeCell ref="H31:J31"/>
    <mergeCell ref="K27:L27"/>
    <mergeCell ref="B25:F25"/>
    <mergeCell ref="B31:D31"/>
    <mergeCell ref="B19:D19"/>
    <mergeCell ref="B23:F24"/>
    <mergeCell ref="B27:F28"/>
    <mergeCell ref="B29:F29"/>
    <mergeCell ref="H19:J19"/>
    <mergeCell ref="G8:L9"/>
    <mergeCell ref="H12:I12"/>
    <mergeCell ref="A20:F21"/>
    <mergeCell ref="G20:L21"/>
    <mergeCell ref="B11:F11"/>
    <mergeCell ref="B13:F13"/>
    <mergeCell ref="B15:F15"/>
    <mergeCell ref="B17:F17"/>
    <mergeCell ref="H11:L11"/>
    <mergeCell ref="A8:F9"/>
    <mergeCell ref="B18:D18"/>
    <mergeCell ref="A2:C4"/>
    <mergeCell ref="J2:L4"/>
    <mergeCell ref="D1:I2"/>
    <mergeCell ref="A5:L7"/>
    <mergeCell ref="H17:L18"/>
    <mergeCell ref="H13:L13"/>
    <mergeCell ref="H15:L15"/>
  </mergeCells>
  <hyperlinks>
    <hyperlink ref="J2:L4" location="'4'!E31" display="'4'!E31"/>
    <hyperlink ref="A2:C4" location="Итоги!A1" display="На &quot;3&quot;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K31" sqref="K31"/>
    </sheetView>
  </sheetViews>
  <sheetFormatPr defaultColWidth="9.00390625" defaultRowHeight="12.75"/>
  <sheetData>
    <row r="1" spans="1:12" ht="13.5" thickBot="1">
      <c r="A1" s="24"/>
      <c r="B1" s="25"/>
      <c r="C1" s="25"/>
      <c r="D1" s="91" t="s">
        <v>20</v>
      </c>
      <c r="E1" s="92"/>
      <c r="F1" s="92"/>
      <c r="G1" s="92"/>
      <c r="H1" s="92"/>
      <c r="I1" s="92"/>
      <c r="J1" s="25"/>
      <c r="K1" s="25"/>
      <c r="L1" s="26"/>
    </row>
    <row r="2" spans="1:12" ht="13.5" thickTop="1">
      <c r="A2" s="73" t="s">
        <v>17</v>
      </c>
      <c r="B2" s="74"/>
      <c r="C2" s="75"/>
      <c r="D2" s="93"/>
      <c r="E2" s="93"/>
      <c r="F2" s="93"/>
      <c r="G2" s="93"/>
      <c r="H2" s="93"/>
      <c r="I2" s="93"/>
      <c r="J2" s="82" t="s">
        <v>13</v>
      </c>
      <c r="K2" s="83"/>
      <c r="L2" s="84"/>
    </row>
    <row r="3" spans="1:12" ht="12.75">
      <c r="A3" s="76"/>
      <c r="B3" s="77"/>
      <c r="C3" s="78"/>
      <c r="D3" s="12"/>
      <c r="E3" s="12"/>
      <c r="F3" s="12"/>
      <c r="G3" s="12"/>
      <c r="H3" s="12"/>
      <c r="I3" s="12"/>
      <c r="J3" s="85"/>
      <c r="K3" s="86"/>
      <c r="L3" s="87"/>
    </row>
    <row r="4" spans="1:12" ht="13.5" thickBot="1">
      <c r="A4" s="79"/>
      <c r="B4" s="80"/>
      <c r="C4" s="81"/>
      <c r="D4" s="12"/>
      <c r="E4" s="12"/>
      <c r="F4" s="12"/>
      <c r="G4" s="12"/>
      <c r="H4" s="12"/>
      <c r="I4" s="12"/>
      <c r="J4" s="88"/>
      <c r="K4" s="89"/>
      <c r="L4" s="90"/>
    </row>
    <row r="5" spans="1:12" ht="15.75" customHeight="1" thickTop="1">
      <c r="A5" s="94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5.75" customHeight="1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2" ht="15.7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12" ht="12.75">
      <c r="A8" s="66" t="s">
        <v>47</v>
      </c>
      <c r="B8" s="67"/>
      <c r="C8" s="67"/>
      <c r="D8" s="67"/>
      <c r="E8" s="67"/>
      <c r="F8" s="68"/>
      <c r="G8" s="131" t="s">
        <v>19</v>
      </c>
      <c r="H8" s="132"/>
      <c r="I8" s="132"/>
      <c r="J8" s="132"/>
      <c r="K8" s="132"/>
      <c r="L8" s="133"/>
    </row>
    <row r="9" spans="1:12" ht="12.75">
      <c r="A9" s="128"/>
      <c r="B9" s="129"/>
      <c r="C9" s="129"/>
      <c r="D9" s="129"/>
      <c r="E9" s="129"/>
      <c r="F9" s="130"/>
      <c r="G9" s="134"/>
      <c r="H9" s="135"/>
      <c r="I9" s="135"/>
      <c r="J9" s="135"/>
      <c r="K9" s="135"/>
      <c r="L9" s="136"/>
    </row>
    <row r="10" spans="1:12" ht="12.75">
      <c r="A10" s="128"/>
      <c r="B10" s="129"/>
      <c r="C10" s="129"/>
      <c r="D10" s="129"/>
      <c r="E10" s="129"/>
      <c r="F10" s="130"/>
      <c r="G10" s="134"/>
      <c r="H10" s="135"/>
      <c r="I10" s="135"/>
      <c r="J10" s="135"/>
      <c r="K10" s="135"/>
      <c r="L10" s="136"/>
    </row>
    <row r="11" spans="1:12" ht="12.75">
      <c r="A11" s="128"/>
      <c r="B11" s="129"/>
      <c r="C11" s="129"/>
      <c r="D11" s="129"/>
      <c r="E11" s="129"/>
      <c r="F11" s="130"/>
      <c r="G11" s="134"/>
      <c r="H11" s="135"/>
      <c r="I11" s="135"/>
      <c r="J11" s="135"/>
      <c r="K11" s="135"/>
      <c r="L11" s="136"/>
    </row>
    <row r="12" spans="1:12" ht="12.75">
      <c r="A12" s="69"/>
      <c r="B12" s="70"/>
      <c r="C12" s="70"/>
      <c r="D12" s="70"/>
      <c r="E12" s="70"/>
      <c r="F12" s="71"/>
      <c r="G12" s="114"/>
      <c r="H12" s="115"/>
      <c r="I12" s="115"/>
      <c r="J12" s="115"/>
      <c r="K12" s="115"/>
      <c r="L12" s="116"/>
    </row>
    <row r="13" spans="1:12" ht="12.75">
      <c r="A13" s="5"/>
      <c r="B13" s="6"/>
      <c r="C13" s="6"/>
      <c r="D13" s="6"/>
      <c r="E13" s="6"/>
      <c r="F13" s="13"/>
      <c r="G13" s="6"/>
      <c r="H13" s="6"/>
      <c r="I13" s="6"/>
      <c r="J13" s="6"/>
      <c r="K13" s="6"/>
      <c r="L13" s="7"/>
    </row>
    <row r="14" spans="1:12" ht="12.75">
      <c r="A14" s="5"/>
      <c r="B14" s="65"/>
      <c r="C14" s="65"/>
      <c r="D14" s="6"/>
      <c r="E14" s="6"/>
      <c r="F14" s="13"/>
      <c r="G14" s="6"/>
      <c r="H14" s="6"/>
      <c r="I14" s="6"/>
      <c r="J14" s="6"/>
      <c r="K14" s="6"/>
      <c r="L14" s="7"/>
    </row>
    <row r="15" spans="1:12" ht="12.75">
      <c r="A15" s="18">
        <v>1</v>
      </c>
      <c r="B15" s="65"/>
      <c r="C15" s="65"/>
      <c r="D15" s="6"/>
      <c r="E15" s="6"/>
      <c r="F15" s="13"/>
      <c r="G15" s="18">
        <v>1</v>
      </c>
      <c r="H15" s="117" t="s">
        <v>48</v>
      </c>
      <c r="I15" s="118"/>
      <c r="J15" s="118"/>
      <c r="K15" s="118"/>
      <c r="L15" s="120"/>
    </row>
    <row r="16" spans="1:12" ht="12.75">
      <c r="A16" s="5"/>
      <c r="B16" s="65"/>
      <c r="C16" s="65"/>
      <c r="D16" s="6"/>
      <c r="E16" s="6"/>
      <c r="F16" s="13"/>
      <c r="G16" s="5"/>
      <c r="H16" s="6"/>
      <c r="I16" s="6"/>
      <c r="J16" s="6"/>
      <c r="K16" s="6"/>
      <c r="L16" s="7"/>
    </row>
    <row r="17" spans="1:12" ht="12.75">
      <c r="A17" s="5"/>
      <c r="B17" s="6"/>
      <c r="C17" s="6"/>
      <c r="D17" s="6"/>
      <c r="E17" s="6"/>
      <c r="F17" s="13"/>
      <c r="G17" s="5"/>
      <c r="H17" s="6"/>
      <c r="I17" s="6"/>
      <c r="J17" s="6"/>
      <c r="K17" s="6"/>
      <c r="L17" s="7"/>
    </row>
    <row r="18" spans="1:12" ht="12.75">
      <c r="A18" s="5"/>
      <c r="B18" s="6"/>
      <c r="C18" s="6"/>
      <c r="D18" s="6"/>
      <c r="E18" s="6"/>
      <c r="F18" s="13"/>
      <c r="G18" s="5"/>
      <c r="H18" s="6"/>
      <c r="I18" s="6"/>
      <c r="J18" s="6"/>
      <c r="K18" s="6"/>
      <c r="L18" s="7"/>
    </row>
    <row r="19" spans="1:12" ht="12.75">
      <c r="A19" s="18">
        <v>2</v>
      </c>
      <c r="B19" s="6"/>
      <c r="C19" s="6"/>
      <c r="D19" s="6"/>
      <c r="E19" s="6"/>
      <c r="F19" s="13"/>
      <c r="G19" s="18">
        <v>2</v>
      </c>
      <c r="H19" s="117" t="s">
        <v>49</v>
      </c>
      <c r="I19" s="118"/>
      <c r="J19" s="118"/>
      <c r="K19" s="118"/>
      <c r="L19" s="120"/>
    </row>
    <row r="20" spans="1:12" ht="12.75">
      <c r="A20" s="5"/>
      <c r="B20" s="6"/>
      <c r="C20" s="6"/>
      <c r="D20" s="6"/>
      <c r="E20" s="6"/>
      <c r="F20" s="13"/>
      <c r="G20" s="5"/>
      <c r="H20" s="6"/>
      <c r="I20" s="6"/>
      <c r="J20" s="6"/>
      <c r="K20" s="6"/>
      <c r="L20" s="7"/>
    </row>
    <row r="21" spans="1:12" ht="12.75">
      <c r="A21" s="5"/>
      <c r="B21" s="6"/>
      <c r="C21" s="6"/>
      <c r="D21" s="6"/>
      <c r="E21" s="6"/>
      <c r="F21" s="13"/>
      <c r="G21" s="5"/>
      <c r="H21" s="6"/>
      <c r="I21" s="6"/>
      <c r="J21" s="6"/>
      <c r="K21" s="6"/>
      <c r="L21" s="7"/>
    </row>
    <row r="22" spans="1:12" ht="12.75">
      <c r="A22" s="5"/>
      <c r="B22" s="6"/>
      <c r="C22" s="6"/>
      <c r="D22" s="6"/>
      <c r="E22" s="6"/>
      <c r="F22" s="13"/>
      <c r="G22" s="5"/>
      <c r="H22" s="6"/>
      <c r="I22" s="6"/>
      <c r="J22" s="6"/>
      <c r="K22" s="6"/>
      <c r="L22" s="7"/>
    </row>
    <row r="23" spans="1:12" ht="12.75">
      <c r="A23" s="18">
        <v>3</v>
      </c>
      <c r="B23" s="6"/>
      <c r="C23" s="6"/>
      <c r="D23" s="6"/>
      <c r="E23" s="6"/>
      <c r="F23" s="13"/>
      <c r="G23" s="18">
        <v>3</v>
      </c>
      <c r="H23" s="117" t="s">
        <v>50</v>
      </c>
      <c r="I23" s="118"/>
      <c r="J23" s="118"/>
      <c r="K23" s="118"/>
      <c r="L23" s="120"/>
    </row>
    <row r="24" spans="1:12" ht="12.75">
      <c r="A24" s="5"/>
      <c r="B24" s="6"/>
      <c r="C24" s="6"/>
      <c r="D24" s="6"/>
      <c r="E24" s="6"/>
      <c r="F24" s="13"/>
      <c r="G24" s="5"/>
      <c r="H24" s="6"/>
      <c r="I24" s="6"/>
      <c r="J24" s="6"/>
      <c r="K24" s="6"/>
      <c r="L24" s="7"/>
    </row>
    <row r="25" spans="1:12" ht="12.75">
      <c r="A25" s="5"/>
      <c r="B25" s="6"/>
      <c r="C25" s="6"/>
      <c r="D25" s="6"/>
      <c r="E25" s="6"/>
      <c r="F25" s="13"/>
      <c r="G25" s="5"/>
      <c r="H25" s="6"/>
      <c r="I25" s="6"/>
      <c r="J25" s="6"/>
      <c r="K25" s="6"/>
      <c r="L25" s="7"/>
    </row>
    <row r="26" spans="1:12" ht="12.75">
      <c r="A26" s="5"/>
      <c r="B26" s="6"/>
      <c r="C26" s="6"/>
      <c r="D26" s="6"/>
      <c r="E26" s="6"/>
      <c r="F26" s="13"/>
      <c r="G26" s="5"/>
      <c r="H26" s="6"/>
      <c r="I26" s="6"/>
      <c r="J26" s="6"/>
      <c r="K26" s="6"/>
      <c r="L26" s="7"/>
    </row>
    <row r="27" spans="1:12" ht="12.75">
      <c r="A27" s="18">
        <v>4</v>
      </c>
      <c r="B27" s="6"/>
      <c r="C27" s="6"/>
      <c r="D27" s="6"/>
      <c r="E27" s="6"/>
      <c r="F27" s="13"/>
      <c r="G27" s="18">
        <v>4</v>
      </c>
      <c r="H27" s="117" t="s">
        <v>51</v>
      </c>
      <c r="I27" s="118"/>
      <c r="J27" s="118"/>
      <c r="K27" s="118"/>
      <c r="L27" s="120"/>
    </row>
    <row r="28" spans="1:12" ht="12.75">
      <c r="A28" s="5"/>
      <c r="B28" s="6"/>
      <c r="C28" s="6"/>
      <c r="D28" s="6"/>
      <c r="E28" s="6"/>
      <c r="F28" s="13"/>
      <c r="G28" s="6"/>
      <c r="H28" s="6"/>
      <c r="I28" s="6"/>
      <c r="J28" s="6"/>
      <c r="K28" s="6"/>
      <c r="L28" s="7"/>
    </row>
    <row r="29" spans="1:12" ht="12.75">
      <c r="A29" s="5"/>
      <c r="B29" s="6"/>
      <c r="C29" s="6"/>
      <c r="D29" s="6"/>
      <c r="E29" s="6"/>
      <c r="F29" s="13"/>
      <c r="G29" s="6"/>
      <c r="H29" s="6"/>
      <c r="I29" s="6"/>
      <c r="J29" s="6"/>
      <c r="K29" s="6"/>
      <c r="L29" s="7"/>
    </row>
    <row r="30" spans="1:12" ht="13.5" thickBot="1">
      <c r="A30" s="5"/>
      <c r="B30" s="6"/>
      <c r="C30" s="6"/>
      <c r="D30" s="6"/>
      <c r="E30" s="6"/>
      <c r="F30" s="13"/>
      <c r="G30" s="6"/>
      <c r="H30" s="6"/>
      <c r="I30" s="6"/>
      <c r="J30" s="6"/>
      <c r="K30" s="6"/>
      <c r="L30" s="7"/>
    </row>
    <row r="31" spans="1:12" ht="17.25" thickBot="1" thickTop="1">
      <c r="A31" s="9"/>
      <c r="B31" s="127" t="s">
        <v>16</v>
      </c>
      <c r="C31" s="127"/>
      <c r="D31" s="127"/>
      <c r="E31" s="36"/>
      <c r="F31" s="14"/>
      <c r="G31" s="10"/>
      <c r="H31" s="127" t="s">
        <v>16</v>
      </c>
      <c r="I31" s="127"/>
      <c r="J31" s="127"/>
      <c r="K31" s="36"/>
      <c r="L31" s="11"/>
    </row>
    <row r="32" ht="13.5" thickTop="1"/>
  </sheetData>
  <sheetProtection password="CCD5" sheet="1" formatCells="0" formatColumns="0" formatRows="0" insertColumns="0" insertRows="0" insertHyperlinks="0" deleteColumns="0" deleteRows="0" sort="0" autoFilter="0" pivotTables="0"/>
  <mergeCells count="13">
    <mergeCell ref="A8:F12"/>
    <mergeCell ref="B14:C16"/>
    <mergeCell ref="B31:D31"/>
    <mergeCell ref="G8:L12"/>
    <mergeCell ref="H15:L15"/>
    <mergeCell ref="H19:L19"/>
    <mergeCell ref="H23:L23"/>
    <mergeCell ref="H27:L27"/>
    <mergeCell ref="H31:J31"/>
    <mergeCell ref="D1:I2"/>
    <mergeCell ref="A2:C4"/>
    <mergeCell ref="J2:L4"/>
    <mergeCell ref="A5:L7"/>
  </mergeCells>
  <hyperlinks>
    <hyperlink ref="J2:L4" location="'5'!J19" display="'5'!J19"/>
    <hyperlink ref="A2:C4" location="Итоги!A1" display="На &quot;4&quot;"/>
  </hyperlink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K24" sqref="K24"/>
    </sheetView>
  </sheetViews>
  <sheetFormatPr defaultColWidth="9.00390625" defaultRowHeight="12.75"/>
  <cols>
    <col min="2" max="2" width="5.25390625" style="0" customWidth="1"/>
    <col min="4" max="4" width="9.75390625" style="0" customWidth="1"/>
    <col min="5" max="5" width="9.375" style="0" customWidth="1"/>
    <col min="8" max="8" width="5.125" style="0" customWidth="1"/>
  </cols>
  <sheetData>
    <row r="1" spans="1:12" ht="13.5" thickBot="1">
      <c r="A1" s="24"/>
      <c r="B1" s="25"/>
      <c r="C1" s="25"/>
      <c r="D1" s="91" t="s">
        <v>21</v>
      </c>
      <c r="E1" s="92"/>
      <c r="F1" s="92"/>
      <c r="G1" s="92"/>
      <c r="H1" s="92"/>
      <c r="I1" s="92"/>
      <c r="J1" s="25"/>
      <c r="K1" s="25"/>
      <c r="L1" s="26"/>
    </row>
    <row r="2" spans="1:12" ht="13.5" thickTop="1">
      <c r="A2" s="73" t="s">
        <v>23</v>
      </c>
      <c r="B2" s="74"/>
      <c r="C2" s="75"/>
      <c r="D2" s="93"/>
      <c r="E2" s="93"/>
      <c r="F2" s="93"/>
      <c r="G2" s="93"/>
      <c r="H2" s="93"/>
      <c r="I2" s="93"/>
      <c r="J2" s="139"/>
      <c r="K2" s="140"/>
      <c r="L2" s="141"/>
    </row>
    <row r="3" spans="1:12" ht="12.75">
      <c r="A3" s="76"/>
      <c r="B3" s="77"/>
      <c r="C3" s="78"/>
      <c r="D3" s="12"/>
      <c r="E3" s="12"/>
      <c r="F3" s="12"/>
      <c r="G3" s="12"/>
      <c r="H3" s="12"/>
      <c r="I3" s="12"/>
      <c r="J3" s="140"/>
      <c r="K3" s="140"/>
      <c r="L3" s="141"/>
    </row>
    <row r="4" spans="1:12" ht="13.5" thickBot="1">
      <c r="A4" s="79"/>
      <c r="B4" s="80"/>
      <c r="C4" s="81"/>
      <c r="D4" s="12"/>
      <c r="E4" s="12"/>
      <c r="F4" s="12"/>
      <c r="G4" s="12"/>
      <c r="H4" s="12"/>
      <c r="I4" s="12"/>
      <c r="J4" s="140"/>
      <c r="K4" s="140"/>
      <c r="L4" s="141"/>
    </row>
    <row r="5" spans="1:12" ht="22.5" customHeight="1" thickTop="1">
      <c r="A5" s="94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2.75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2" ht="12.7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12" ht="12.75">
      <c r="A8" s="66" t="s">
        <v>28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104"/>
    </row>
    <row r="9" spans="1:12" ht="12.7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37"/>
    </row>
    <row r="10" spans="1:12" ht="12.75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7"/>
    </row>
    <row r="11" spans="1:12" ht="12.7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7"/>
    </row>
    <row r="12" spans="1:12" ht="12.7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106"/>
    </row>
    <row r="13" spans="1:12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2.75">
      <c r="A16" s="5"/>
      <c r="B16" s="1"/>
      <c r="C16" s="1"/>
      <c r="D16" s="1"/>
      <c r="E16" s="1"/>
      <c r="F16" s="6"/>
      <c r="G16" s="6"/>
      <c r="H16" s="138" t="s">
        <v>27</v>
      </c>
      <c r="I16" s="138"/>
      <c r="J16" s="138"/>
      <c r="K16" s="138"/>
      <c r="L16" s="7"/>
    </row>
    <row r="17" spans="1:12" ht="12.75">
      <c r="A17" s="5"/>
      <c r="B17" s="1"/>
      <c r="C17" s="1"/>
      <c r="D17" s="1"/>
      <c r="E17" s="1"/>
      <c r="F17" s="6"/>
      <c r="G17" s="6"/>
      <c r="H17" s="1"/>
      <c r="I17" s="1"/>
      <c r="J17" s="1"/>
      <c r="K17" s="1"/>
      <c r="L17" s="7"/>
    </row>
    <row r="18" spans="1:12" ht="12.75">
      <c r="A18" s="5"/>
      <c r="B18" s="31"/>
      <c r="C18" s="32" t="s">
        <v>24</v>
      </c>
      <c r="D18" s="32" t="s">
        <v>25</v>
      </c>
      <c r="E18" s="32" t="s">
        <v>26</v>
      </c>
      <c r="F18" s="6"/>
      <c r="G18" s="6"/>
      <c r="H18" s="31"/>
      <c r="I18" s="32" t="s">
        <v>24</v>
      </c>
      <c r="J18" s="32" t="s">
        <v>25</v>
      </c>
      <c r="K18" s="32" t="s">
        <v>26</v>
      </c>
      <c r="L18" s="7"/>
    </row>
    <row r="19" spans="1:12" ht="12.75">
      <c r="A19" s="5"/>
      <c r="B19" s="32">
        <v>1</v>
      </c>
      <c r="C19" s="30">
        <v>10</v>
      </c>
      <c r="D19" s="33" t="s">
        <v>52</v>
      </c>
      <c r="E19" s="33" t="s">
        <v>53</v>
      </c>
      <c r="F19" s="6"/>
      <c r="G19" s="6"/>
      <c r="H19" s="32">
        <v>1</v>
      </c>
      <c r="I19" s="30">
        <v>10</v>
      </c>
      <c r="J19" s="37"/>
      <c r="K19" s="37"/>
      <c r="L19" s="7"/>
    </row>
    <row r="20" spans="1:12" ht="12.75">
      <c r="A20" s="5"/>
      <c r="B20" s="32">
        <v>2</v>
      </c>
      <c r="C20" s="30">
        <v>20</v>
      </c>
      <c r="D20" s="33"/>
      <c r="E20" s="33"/>
      <c r="F20" s="6"/>
      <c r="G20" s="6"/>
      <c r="H20" s="32">
        <v>2</v>
      </c>
      <c r="I20" s="30">
        <v>20</v>
      </c>
      <c r="J20" s="37"/>
      <c r="K20" s="37"/>
      <c r="L20" s="7"/>
    </row>
    <row r="21" spans="1:12" ht="12.75">
      <c r="A21" s="5"/>
      <c r="B21" s="32">
        <v>3</v>
      </c>
      <c r="C21" s="30">
        <v>30</v>
      </c>
      <c r="D21" s="33"/>
      <c r="E21" s="33"/>
      <c r="F21" s="6"/>
      <c r="G21" s="6"/>
      <c r="H21" s="32">
        <v>3</v>
      </c>
      <c r="I21" s="30">
        <v>30</v>
      </c>
      <c r="J21" s="37"/>
      <c r="K21" s="37"/>
      <c r="L21" s="7"/>
    </row>
    <row r="22" spans="1:12" ht="12.75">
      <c r="A22" s="5"/>
      <c r="B22" s="32">
        <v>4</v>
      </c>
      <c r="C22" s="30">
        <v>40</v>
      </c>
      <c r="D22" s="33"/>
      <c r="E22" s="33"/>
      <c r="F22" s="6"/>
      <c r="G22" s="6"/>
      <c r="H22" s="32">
        <v>4</v>
      </c>
      <c r="I22" s="30">
        <v>40</v>
      </c>
      <c r="J22" s="37"/>
      <c r="K22" s="37"/>
      <c r="L22" s="7"/>
    </row>
    <row r="23" spans="1:12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</sheetData>
  <sheetProtection password="CCD5" sheet="1" formatCells="0" formatColumns="0" formatRows="0" insertColumns="0" insertRows="0" insertHyperlinks="0" deleteColumns="0" deleteRows="0" sort="0" autoFilter="0" pivotTables="0"/>
  <mergeCells count="6">
    <mergeCell ref="A8:L12"/>
    <mergeCell ref="H16:K16"/>
    <mergeCell ref="D1:I2"/>
    <mergeCell ref="A2:C4"/>
    <mergeCell ref="J2:L4"/>
    <mergeCell ref="A5:L7"/>
  </mergeCells>
  <hyperlinks>
    <hyperlink ref="A2:C4" location="Итоги!A1" display="Готово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2.75"/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2.75" customHeight="1">
      <c r="A5" s="5"/>
      <c r="B5" s="6"/>
      <c r="C5" s="6"/>
      <c r="D5" s="142" t="s">
        <v>9</v>
      </c>
      <c r="E5" s="142"/>
      <c r="F5" s="142"/>
      <c r="G5" s="142"/>
      <c r="H5" s="142"/>
      <c r="I5" s="142"/>
      <c r="J5" s="6"/>
      <c r="K5" s="6"/>
      <c r="L5" s="7"/>
    </row>
    <row r="6" spans="1:12" ht="12.75">
      <c r="A6" s="5"/>
      <c r="B6" s="6"/>
      <c r="C6" s="6"/>
      <c r="D6" s="142"/>
      <c r="E6" s="142"/>
      <c r="F6" s="142"/>
      <c r="G6" s="142"/>
      <c r="H6" s="142"/>
      <c r="I6" s="142"/>
      <c r="J6" s="6"/>
      <c r="K6" s="6"/>
      <c r="L6" s="7"/>
    </row>
    <row r="7" spans="1:12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25.5">
      <c r="A9" s="5"/>
      <c r="B9" s="6"/>
      <c r="C9" s="6"/>
      <c r="D9" s="6"/>
      <c r="E9" s="62" t="s">
        <v>10</v>
      </c>
      <c r="F9" s="62"/>
      <c r="G9" s="62"/>
      <c r="H9" s="62"/>
      <c r="I9" s="6"/>
      <c r="J9" s="6"/>
      <c r="K9" s="6"/>
      <c r="L9" s="7"/>
    </row>
    <row r="10" spans="1:1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3.5" thickBo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7.25" thickBot="1" thickTop="1">
      <c r="A12" s="5"/>
      <c r="B12" s="6"/>
      <c r="C12" s="143">
        <f>REPT(Титульный!D16,1)</f>
      </c>
      <c r="D12" s="144"/>
      <c r="E12" s="145"/>
      <c r="F12" s="6"/>
      <c r="G12" s="6"/>
      <c r="H12" s="6"/>
      <c r="I12" s="6"/>
      <c r="J12" s="6"/>
      <c r="K12" s="6"/>
      <c r="L12" s="7"/>
    </row>
    <row r="13" spans="1:12" ht="14.25" thickBot="1" thickTop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7.25" thickBot="1" thickTop="1">
      <c r="A14" s="5"/>
      <c r="B14" s="6"/>
      <c r="C14" s="143">
        <f>REPT(Титульный!D18,1)</f>
      </c>
      <c r="D14" s="144"/>
      <c r="E14" s="145"/>
      <c r="F14" s="6"/>
      <c r="G14" s="6"/>
      <c r="H14" s="6"/>
      <c r="I14" s="6"/>
      <c r="J14" s="6"/>
      <c r="K14" s="6"/>
      <c r="L14" s="7"/>
    </row>
    <row r="15" spans="1:12" ht="13.5" thickTop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25.5">
      <c r="A17" s="5"/>
      <c r="B17" s="6"/>
      <c r="C17" s="6"/>
      <c r="D17" s="6"/>
      <c r="E17" s="62" t="s">
        <v>11</v>
      </c>
      <c r="F17" s="62"/>
      <c r="G17" s="62"/>
      <c r="H17" s="62"/>
      <c r="I17" s="6"/>
      <c r="J17" s="6"/>
      <c r="K17" s="6"/>
      <c r="L17" s="7"/>
    </row>
    <row r="18" spans="1:12" ht="13.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13.5" thickTop="1">
      <c r="A19" s="5"/>
      <c r="B19" s="6"/>
      <c r="C19" s="146" t="str">
        <f>REPT(Расчеты!A13,1)</f>
        <v>2</v>
      </c>
      <c r="D19" s="147"/>
      <c r="E19" s="6"/>
      <c r="F19" s="6"/>
      <c r="G19" s="6"/>
      <c r="H19" s="6"/>
      <c r="I19" s="6"/>
      <c r="J19" s="6"/>
      <c r="K19" s="6"/>
      <c r="L19" s="7"/>
    </row>
    <row r="20" spans="1:12" ht="12.75">
      <c r="A20" s="5"/>
      <c r="B20" s="6"/>
      <c r="C20" s="148"/>
      <c r="D20" s="149"/>
      <c r="E20" s="6"/>
      <c r="F20" s="6"/>
      <c r="G20" s="6"/>
      <c r="H20" s="6"/>
      <c r="I20" s="6"/>
      <c r="J20" s="6"/>
      <c r="K20" s="6"/>
      <c r="L20" s="7"/>
    </row>
    <row r="21" spans="1:12" ht="12.75">
      <c r="A21" s="5"/>
      <c r="B21" s="6"/>
      <c r="C21" s="148"/>
      <c r="D21" s="149"/>
      <c r="E21" s="6"/>
      <c r="F21" s="6"/>
      <c r="G21" s="50" t="str">
        <f>REPT(Расчеты!A14,1)</f>
        <v>Плохо! Придётся пересдать</v>
      </c>
      <c r="H21" s="152"/>
      <c r="I21" s="152"/>
      <c r="J21" s="153"/>
      <c r="K21" s="6"/>
      <c r="L21" s="7"/>
    </row>
    <row r="22" spans="1:12" ht="12.75">
      <c r="A22" s="5"/>
      <c r="B22" s="6"/>
      <c r="C22" s="148"/>
      <c r="D22" s="149"/>
      <c r="E22" s="6"/>
      <c r="F22" s="6"/>
      <c r="G22" s="154"/>
      <c r="H22" s="155"/>
      <c r="I22" s="155"/>
      <c r="J22" s="156"/>
      <c r="K22" s="6"/>
      <c r="L22" s="7"/>
    </row>
    <row r="23" spans="1:12" ht="12.75">
      <c r="A23" s="5"/>
      <c r="B23" s="6"/>
      <c r="C23" s="148"/>
      <c r="D23" s="149"/>
      <c r="E23" s="6"/>
      <c r="F23" s="6"/>
      <c r="G23" s="154"/>
      <c r="H23" s="155"/>
      <c r="I23" s="155"/>
      <c r="J23" s="156"/>
      <c r="K23" s="6"/>
      <c r="L23" s="7"/>
    </row>
    <row r="24" spans="1:12" ht="12.75">
      <c r="A24" s="5"/>
      <c r="B24" s="6"/>
      <c r="C24" s="148"/>
      <c r="D24" s="149"/>
      <c r="E24" s="6"/>
      <c r="F24" s="6"/>
      <c r="G24" s="157"/>
      <c r="H24" s="158"/>
      <c r="I24" s="158"/>
      <c r="J24" s="159"/>
      <c r="K24" s="6"/>
      <c r="L24" s="7"/>
    </row>
    <row r="25" spans="1:12" ht="13.5" thickBot="1">
      <c r="A25" s="5"/>
      <c r="B25" s="6"/>
      <c r="C25" s="150"/>
      <c r="D25" s="151"/>
      <c r="E25" s="6"/>
      <c r="F25" s="6"/>
      <c r="G25" s="6"/>
      <c r="H25" s="6"/>
      <c r="I25" s="6"/>
      <c r="J25" s="6"/>
      <c r="K25" s="6"/>
      <c r="L25" s="7"/>
    </row>
    <row r="26" spans="1:12" ht="13.5" thickTop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2.75">
      <c r="A27" s="5"/>
      <c r="B27" s="6"/>
      <c r="C27" s="6"/>
      <c r="D27" s="6"/>
      <c r="E27" s="6"/>
      <c r="F27" s="160"/>
      <c r="G27" s="160"/>
      <c r="H27" s="160"/>
      <c r="I27" s="6"/>
      <c r="J27" s="6"/>
      <c r="K27" s="6"/>
      <c r="L27" s="7"/>
    </row>
    <row r="28" spans="1:12" ht="12.75">
      <c r="A28" s="5"/>
      <c r="B28" s="6"/>
      <c r="C28" s="6"/>
      <c r="D28" s="6"/>
      <c r="E28" s="6"/>
      <c r="F28" s="160"/>
      <c r="G28" s="160"/>
      <c r="H28" s="160"/>
      <c r="I28" s="6"/>
      <c r="J28" s="6"/>
      <c r="K28" s="6"/>
      <c r="L28" s="7"/>
    </row>
    <row r="29" spans="1:12" ht="12.75">
      <c r="A29" s="5"/>
      <c r="B29" s="6"/>
      <c r="C29" s="6"/>
      <c r="D29" s="6"/>
      <c r="E29" s="6"/>
      <c r="F29" s="160"/>
      <c r="G29" s="160"/>
      <c r="H29" s="160"/>
      <c r="I29" s="6"/>
      <c r="J29" s="6"/>
      <c r="K29" s="6"/>
      <c r="L29" s="7"/>
    </row>
    <row r="30" spans="1:12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</sheetData>
  <sheetProtection password="CCD5" sheet="1" formatCells="0" formatColumns="0" formatRows="0" insertColumns="0" insertRows="0" insertHyperlinks="0" deleteColumns="0" deleteRows="0" sort="0" autoFilter="0" pivotTables="0"/>
  <mergeCells count="8">
    <mergeCell ref="E17:H17"/>
    <mergeCell ref="C19:D25"/>
    <mergeCell ref="G21:J24"/>
    <mergeCell ref="F27:H29"/>
    <mergeCell ref="D5:I6"/>
    <mergeCell ref="E9:H9"/>
    <mergeCell ref="C12:E12"/>
    <mergeCell ref="C14:E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Formulas="1" workbookViewId="0" topLeftCell="D1">
      <selection activeCell="D15" sqref="D15"/>
    </sheetView>
  </sheetViews>
  <sheetFormatPr defaultColWidth="9.00390625" defaultRowHeight="12.75"/>
  <cols>
    <col min="1" max="1" width="11.875" style="0" hidden="1" customWidth="1"/>
    <col min="2" max="2" width="13.875" style="0" hidden="1" customWidth="1"/>
    <col min="3" max="3" width="19.125" style="0" hidden="1" customWidth="1"/>
  </cols>
  <sheetData>
    <row r="1" spans="1:3" ht="12.75">
      <c r="A1" s="38" t="s">
        <v>12</v>
      </c>
      <c r="B1" s="38" t="s">
        <v>17</v>
      </c>
      <c r="C1" s="38" t="s">
        <v>29</v>
      </c>
    </row>
    <row r="2" spans="1:3" ht="12.75">
      <c r="A2" s="38">
        <f>IF(3!E19=3,1,0)</f>
        <v>0</v>
      </c>
      <c r="B2" s="38">
        <f>IF(4!E31=2,1,0)</f>
        <v>0</v>
      </c>
      <c r="C2" s="38">
        <f>IF(5!J19=50,1,0)</f>
        <v>0</v>
      </c>
    </row>
    <row r="3" spans="1:3" ht="12.75">
      <c r="A3" s="38">
        <f>IF(3!K19=4,1,0)</f>
        <v>0</v>
      </c>
      <c r="B3" s="38">
        <f>IF(4!K31=3,1,0)</f>
        <v>0</v>
      </c>
      <c r="C3" s="38">
        <f>IF(5!J20=60,1,0)</f>
        <v>0</v>
      </c>
    </row>
    <row r="4" spans="1:3" ht="12.75">
      <c r="A4" s="38">
        <f>IF(3!E31=1,1,0)</f>
        <v>0</v>
      </c>
      <c r="B4" s="38"/>
      <c r="C4" s="38">
        <f>IF(5!J21=70,1,0)</f>
        <v>0</v>
      </c>
    </row>
    <row r="5" spans="1:3" ht="12.75">
      <c r="A5" s="38">
        <f>IF(3!K31=1,1,0)</f>
        <v>0</v>
      </c>
      <c r="B5" s="38"/>
      <c r="C5" s="38">
        <f>IF(5!J22=80,1,0)</f>
        <v>0</v>
      </c>
    </row>
    <row r="6" spans="1:3" ht="12.75">
      <c r="A6" s="38"/>
      <c r="B6" s="38"/>
      <c r="C6" s="38">
        <f>IF(5!K19=0,1,0)</f>
        <v>1</v>
      </c>
    </row>
    <row r="7" spans="1:3" ht="12.75">
      <c r="A7" s="38"/>
      <c r="B7" s="38"/>
      <c r="C7" s="38">
        <f>IF(5!K20=10,1,0)</f>
        <v>0</v>
      </c>
    </row>
    <row r="8" spans="1:3" ht="12.75">
      <c r="A8" s="38"/>
      <c r="B8" s="38"/>
      <c r="C8" s="38">
        <f>IF(5!K21=20,1,0)</f>
        <v>0</v>
      </c>
    </row>
    <row r="9" spans="1:3" ht="12.75">
      <c r="A9" s="38"/>
      <c r="B9" s="38"/>
      <c r="C9" s="38">
        <f>IF(5!K22=30,1,0)</f>
        <v>0</v>
      </c>
    </row>
    <row r="10" spans="1:3" ht="12.75">
      <c r="A10" s="38">
        <f>AVERAGE(A2:A5)</f>
        <v>0</v>
      </c>
      <c r="B10" s="38">
        <f>AVERAGE(B2:B3)</f>
        <v>0</v>
      </c>
      <c r="C10" s="38">
        <f>AVERAGE(C2:C9)</f>
        <v>0.125</v>
      </c>
    </row>
    <row r="11" spans="1:3" ht="12.75">
      <c r="A11" s="38"/>
      <c r="B11" s="38"/>
      <c r="C11" s="38"/>
    </row>
    <row r="12" spans="1:3" ht="12.75">
      <c r="A12" s="38">
        <f>SUM(A10:C10)</f>
        <v>0.125</v>
      </c>
      <c r="B12" s="38"/>
      <c r="C12" s="38"/>
    </row>
    <row r="13" spans="1:3" ht="12.75">
      <c r="A13" s="38">
        <f>IF(A12&lt;=0.66,2,IF(A12&lt;=1.5,3,IF(A12&lt;=2.7,4,5)))</f>
        <v>2</v>
      </c>
      <c r="B13" s="38"/>
      <c r="C13" s="38"/>
    </row>
    <row r="14" spans="1:3" ht="12.75">
      <c r="A14" s="38" t="str">
        <f>IF(A13&lt;3,"Плохо! Придётся пересдать",IF(A13&lt;3.5,"Так себе!",IF(A13&lt;4.5,"Очень неплохо","Прекрасно!")))</f>
        <v>Плохо! Придётся пересдать</v>
      </c>
      <c r="B14" s="38"/>
      <c r="C14" s="38"/>
    </row>
    <row r="15" spans="1:3" ht="12.75">
      <c r="A15" s="39"/>
      <c r="B15" s="39"/>
      <c r="C15" s="39"/>
    </row>
    <row r="16" spans="1:3" ht="12.75">
      <c r="A16" s="39"/>
      <c r="B16" s="39"/>
      <c r="C16" s="39"/>
    </row>
    <row r="17" spans="1:3" ht="12.75">
      <c r="A17" s="39"/>
      <c r="B17" s="39"/>
      <c r="C17" s="39"/>
    </row>
    <row r="18" spans="1:3" ht="12.75">
      <c r="A18" s="39"/>
      <c r="B18" s="39"/>
      <c r="C18" s="39"/>
    </row>
    <row r="19" spans="1:3" ht="12.75">
      <c r="A19" s="39"/>
      <c r="B19" s="39"/>
      <c r="C19" s="39"/>
    </row>
    <row r="20" spans="1:3" ht="12.75">
      <c r="A20" s="39"/>
      <c r="B20" s="39"/>
      <c r="C20" s="39"/>
    </row>
  </sheetData>
  <sheetProtection password="CCD5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2007-11-16T14:50:28Z</cp:lastPrinted>
  <dcterms:created xsi:type="dcterms:W3CDTF">2007-11-16T10:10:32Z</dcterms:created>
  <dcterms:modified xsi:type="dcterms:W3CDTF">2007-11-16T15:24:36Z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