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задача1" sheetId="1" r:id="rId1"/>
    <sheet name="задача2" sheetId="2" r:id="rId2"/>
    <sheet name="задача3" sheetId="3" r:id="rId3"/>
    <sheet name="задача4" sheetId="4" r:id="rId4"/>
  </sheets>
  <definedNames/>
  <calcPr fullCalcOnLoad="1"/>
</workbook>
</file>

<file path=xl/sharedStrings.xml><?xml version="1.0" encoding="utf-8"?>
<sst xmlns="http://schemas.openxmlformats.org/spreadsheetml/2006/main" count="92" uniqueCount="80">
  <si>
    <t>Задача№1</t>
  </si>
  <si>
    <t>Ф. И. ученика</t>
  </si>
  <si>
    <t>рост</t>
  </si>
  <si>
    <t>баскетбольная секция</t>
  </si>
  <si>
    <t>Иванов И. И.</t>
  </si>
  <si>
    <t>Петров П. П.</t>
  </si>
  <si>
    <t>Сидоров С. С.</t>
  </si>
  <si>
    <t>Тимофеев Т. Т.</t>
  </si>
  <si>
    <t>Кол-во уч-ов, к-е могут заниматься в баскетбольной секции</t>
  </si>
  <si>
    <t>Задача№2</t>
  </si>
  <si>
    <t>клиенты</t>
  </si>
  <si>
    <t>кол-во потребляемой эл. эн.</t>
  </si>
  <si>
    <t>плата за эл. эн.</t>
  </si>
  <si>
    <t>Иванов И.И.</t>
  </si>
  <si>
    <t xml:space="preserve">            Максимальная плата:</t>
  </si>
  <si>
    <t xml:space="preserve">                Минимальная плата:</t>
  </si>
  <si>
    <t>Ф.И.О.</t>
  </si>
  <si>
    <t>Вес ученика</t>
  </si>
  <si>
    <t>Количество молока</t>
  </si>
  <si>
    <t>Петров П.П.</t>
  </si>
  <si>
    <t>Сидоров С.С.</t>
  </si>
  <si>
    <t>Тимофеев Т.Т.</t>
  </si>
  <si>
    <t>Иванова И.И.</t>
  </si>
  <si>
    <t>Петрова П.П.</t>
  </si>
  <si>
    <t>Сидорова С.С.</t>
  </si>
  <si>
    <t>Тимофеева Т.Т.</t>
  </si>
  <si>
    <t>Сколько литров молока необходимо для класса</t>
  </si>
  <si>
    <t>Задача №3</t>
  </si>
  <si>
    <t>Задача №4</t>
  </si>
  <si>
    <t>Количество помидор, собранных рабочим за смену</t>
  </si>
  <si>
    <t xml:space="preserve">Зарплата каждого рабочего </t>
  </si>
  <si>
    <t>Сумма, к-ю должен получить кооператив в банке для оплаты труда рабочим</t>
  </si>
  <si>
    <t>Стоимость   1 кг помидор</t>
  </si>
  <si>
    <r>
      <t>Решение квадратного уравнения: ax</t>
    </r>
    <r>
      <rPr>
        <b/>
        <vertAlign val="superscript"/>
        <sz val="12"/>
        <color indexed="10"/>
        <rFont val="Arial Cyr"/>
        <family val="2"/>
      </rPr>
      <t>2</t>
    </r>
    <r>
      <rPr>
        <b/>
        <sz val="12"/>
        <color indexed="10"/>
        <rFont val="Arial Cyr"/>
        <family val="2"/>
      </rPr>
      <t xml:space="preserve"> + bx + c =0  </t>
    </r>
  </si>
  <si>
    <t>a</t>
  </si>
  <si>
    <t>b</t>
  </si>
  <si>
    <t>c</t>
  </si>
  <si>
    <t>D</t>
  </si>
  <si>
    <r>
      <t>x</t>
    </r>
    <r>
      <rPr>
        <b/>
        <vertAlign val="subscript"/>
        <sz val="10"/>
        <rFont val="Arial CYR"/>
        <family val="2"/>
      </rPr>
      <t>2</t>
    </r>
  </si>
  <si>
    <r>
      <t>x</t>
    </r>
    <r>
      <rPr>
        <b/>
        <vertAlign val="subscript"/>
        <sz val="10"/>
        <rFont val="Arial CYR"/>
        <family val="2"/>
      </rPr>
      <t>1</t>
    </r>
  </si>
  <si>
    <t>Задача №5</t>
  </si>
  <si>
    <t>Тест</t>
  </si>
  <si>
    <t>Вопрос</t>
  </si>
  <si>
    <t>Ответ</t>
  </si>
  <si>
    <t>1. Excel -- это:                             а) электронные таблицы;          б) текстовый редактор;             в) графический редактор</t>
  </si>
  <si>
    <t>2. Файл электронных таблиц имеет расширение:                   а) bmp;                                       б) xls;                                          в) doc.</t>
  </si>
  <si>
    <t>3. Электронные таблицы работают со следующими типами данных:                         а) числами;                                б) числами и текстом;                в) числами, текстом и формулами.</t>
  </si>
  <si>
    <t>4. Формула начинается:            а) с буквы;                                 б) с цифры;                                в) со знака =.</t>
  </si>
  <si>
    <t>Результат</t>
  </si>
  <si>
    <t>Баллы</t>
  </si>
  <si>
    <t>а</t>
  </si>
  <si>
    <t>б</t>
  </si>
  <si>
    <t>Выяснить:</t>
  </si>
  <si>
    <t>a)      Кто из учеников может заниматься в баскетбольной секции, если туда принимают  учеников с ростом больше 170 см;</t>
  </si>
  <si>
    <t>b)      Сколько учеников может заниматься в баскетбольной секции?</t>
  </si>
  <si>
    <t>Компания по снабжению электроэнергией «Киловатик» взымает плату с клиентов по тарифу:</t>
  </si>
  <si>
    <t>8 руб. за 1 КВт/ч, если потребление не больше 500КВт/ч;</t>
  </si>
  <si>
    <t>6 руб. за 1 КВт/ч, если потребление свыше 500 КВт/ч, но не превышает 1000 КВт/ч;</t>
  </si>
  <si>
    <t>3 руб. за 1 КВт/ч, если потребление свыше 1000 КВт/ч.</t>
  </si>
  <si>
    <t>Услугами компании пользуются 4 клиента.</t>
  </si>
  <si>
    <t>Вычислить:</t>
  </si>
  <si>
    <t>a)      Плату для каждого клиента;</t>
  </si>
  <si>
    <t>b)      Максимальную и минимальную плату.</t>
  </si>
  <si>
    <t>В кооперативе работают сезонные рабочие, собирают помидоры. Оплата труда производится по количеству собранных овощей. Сбор 1 кг помидор стоит 5 руб. Если рабочим за смену собрано больше 100 кг помидор, то сбор каждого кг сверх нормы оплачивается в 2 раза дороже. Вычислить:</t>
  </si>
  <si>
    <t>a)      сколько денег получит каждый рабочий за собранный урожай;</t>
  </si>
  <si>
    <t>b)      какую сумму денег должен получить кооператив в банке для выплаты зарплаты рабочим.</t>
  </si>
  <si>
    <t>Каждому ученику 1 класса полагается дополнительный стакан молока, если его вес меньше 30 кг. Вычислить, сколько литров необходимо для класса (1стакан=0,2 л.).</t>
  </si>
  <si>
    <t>день недели</t>
  </si>
  <si>
    <t>количество угля (т/день)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</si>
  <si>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</si>
  <si>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</si>
  <si>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</si>
  <si>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</si>
  <si>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</si>
  <si>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</si>
  <si>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</si>
  <si>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количество угля за неделю (т)</t>
  </si>
  <si>
    <r>
      <t>потребление угля тепловой станцией при t &lt; -20</t>
    </r>
    <r>
      <rPr>
        <vertAlign val="superscript"/>
        <sz val="12"/>
        <color indexed="8"/>
        <rFont val="Calibri"/>
        <family val="2"/>
      </rPr>
      <t>0</t>
    </r>
    <r>
      <rPr>
        <sz val="12"/>
        <rFont val="Arial Cyr"/>
        <family val="0"/>
      </rPr>
      <t>С (т/день)</t>
    </r>
  </si>
  <si>
    <r>
      <t>t воздуха (</t>
    </r>
    <r>
      <rPr>
        <b/>
        <vertAlign val="superscript"/>
        <sz val="12"/>
        <color indexed="8"/>
        <rFont val="Calibri"/>
        <family val="2"/>
      </rPr>
      <t>0</t>
    </r>
    <r>
      <rPr>
        <b/>
        <sz val="12"/>
        <color indexed="8"/>
        <rFont val="Calibri"/>
        <family val="2"/>
      </rPr>
      <t>С)</t>
    </r>
  </si>
  <si>
    <r>
      <t>При температуре воздуха зимой до -20</t>
    </r>
    <r>
      <rPr>
        <i/>
        <vertAlign val="superscript"/>
        <sz val="14"/>
        <color indexed="56"/>
        <rFont val="Calibri"/>
        <family val="2"/>
      </rPr>
      <t>0</t>
    </r>
    <r>
      <rPr>
        <i/>
        <sz val="14"/>
        <color indexed="56"/>
        <rFont val="Calibri"/>
        <family val="2"/>
      </rPr>
      <t>С поттебление угля тепловой станцией составляет 10 т/день. При t воздуха от -30</t>
    </r>
    <r>
      <rPr>
        <i/>
        <vertAlign val="superscript"/>
        <sz val="14"/>
        <color indexed="56"/>
        <rFont val="Calibri"/>
        <family val="2"/>
      </rPr>
      <t>0</t>
    </r>
    <r>
      <rPr>
        <i/>
        <sz val="14"/>
        <color indexed="56"/>
        <rFont val="Calibri"/>
        <family val="2"/>
      </rPr>
      <t>С до -20</t>
    </r>
    <r>
      <rPr>
        <i/>
        <vertAlign val="superscript"/>
        <sz val="14"/>
        <color indexed="56"/>
        <rFont val="Calibri"/>
        <family val="2"/>
      </rPr>
      <t>0</t>
    </r>
    <r>
      <rPr>
        <i/>
        <sz val="14"/>
        <color indexed="56"/>
        <rFont val="Calibri"/>
        <family val="2"/>
      </rPr>
      <t>С дневное потребление увеличивается на 5 тонн, если t воздуха ниже -30</t>
    </r>
    <r>
      <rPr>
        <i/>
        <vertAlign val="superscript"/>
        <sz val="14"/>
        <color indexed="56"/>
        <rFont val="Calibri"/>
        <family val="2"/>
      </rPr>
      <t>0</t>
    </r>
    <r>
      <rPr>
        <i/>
        <sz val="14"/>
        <color indexed="56"/>
        <rFont val="Calibri"/>
        <family val="2"/>
      </rPr>
      <t>С, то потребление увеличивается ещё на 7 тонн. Рассчитать количество угля, потреблённого тепловой станцией за неделю. Сколько дней температура воздуха была ниже -30</t>
    </r>
    <r>
      <rPr>
        <i/>
        <vertAlign val="superscript"/>
        <sz val="14"/>
        <color indexed="56"/>
        <rFont val="Calibri"/>
        <family val="2"/>
      </rPr>
      <t>0</t>
    </r>
    <r>
      <rPr>
        <i/>
        <sz val="14"/>
        <color indexed="56"/>
        <rFont val="Calibri"/>
        <family val="2"/>
      </rPr>
      <t xml:space="preserve">С?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</si>
</sst>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b/>
      <i/>
      <sz val="10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2"/>
      <color indexed="10"/>
      <name val="Arial Cyr"/>
      <family val="2"/>
    </font>
    <font>
      <b/>
      <vertAlign val="superscript"/>
      <sz val="12"/>
      <color indexed="10"/>
      <name val="Arial Cyr"/>
      <family val="2"/>
    </font>
    <font>
      <b/>
      <vertAlign val="subscript"/>
      <sz val="10"/>
      <name val="Arial CYR"/>
      <family val="2"/>
    </font>
    <font>
      <b/>
      <i/>
      <sz val="12"/>
      <color indexed="10"/>
      <name val="Arial Cyr"/>
      <family val="2"/>
    </font>
    <font>
      <b/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i/>
      <sz val="14"/>
      <color indexed="10"/>
      <name val="Arial Cyr"/>
      <family val="2"/>
    </font>
    <font>
      <sz val="12"/>
      <name val="Arial Cyr"/>
      <family val="0"/>
    </font>
    <font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i/>
      <sz val="14"/>
      <color indexed="56"/>
      <name val="Calibri"/>
      <family val="2"/>
    </font>
    <font>
      <i/>
      <vertAlign val="superscript"/>
      <sz val="14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56"/>
      <name val="Times New Roman"/>
      <family val="1"/>
    </font>
    <font>
      <i/>
      <sz val="12"/>
      <color indexed="10"/>
      <name val="Calibri"/>
      <family val="2"/>
    </font>
    <font>
      <i/>
      <sz val="14"/>
      <color indexed="5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002060"/>
      <name val="Times New Roman"/>
      <family val="1"/>
    </font>
    <font>
      <b/>
      <sz val="12"/>
      <color theme="1"/>
      <name val="Calibri"/>
      <family val="2"/>
    </font>
    <font>
      <i/>
      <sz val="12"/>
      <color rgb="FFFF0000"/>
      <name val="Calibri"/>
      <family val="2"/>
    </font>
    <font>
      <i/>
      <sz val="14"/>
      <color rgb="FF002060"/>
      <name val="Arial Cyr"/>
      <family val="0"/>
    </font>
    <font>
      <i/>
      <sz val="14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8" fillId="0" borderId="21" xfId="0" applyFont="1" applyBorder="1" applyAlignment="1">
      <alignment/>
    </xf>
    <xf numFmtId="0" fontId="58" fillId="0" borderId="21" xfId="0" applyFont="1" applyBorder="1" applyAlignment="1">
      <alignment horizontal="left" indent="4"/>
    </xf>
    <xf numFmtId="0" fontId="58" fillId="0" borderId="22" xfId="0" applyFont="1" applyBorder="1" applyAlignment="1">
      <alignment horizontal="left" indent="4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59" fillId="0" borderId="13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6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60" fillId="0" borderId="16" xfId="0" applyFont="1" applyBorder="1" applyAlignment="1">
      <alignment/>
    </xf>
    <xf numFmtId="0" fontId="58" fillId="0" borderId="21" xfId="0" applyFont="1" applyBorder="1" applyAlignment="1">
      <alignment wrapText="1"/>
    </xf>
    <xf numFmtId="0" fontId="0" fillId="0" borderId="0" xfId="0" applyBorder="1" applyAlignment="1">
      <alignment wrapText="1"/>
    </xf>
    <xf numFmtId="0" fontId="58" fillId="0" borderId="21" xfId="0" applyFont="1" applyBorder="1" applyAlignment="1">
      <alignment horizontal="left" wrapText="1"/>
    </xf>
    <xf numFmtId="0" fontId="61" fillId="0" borderId="0" xfId="0" applyFont="1" applyBorder="1" applyAlignment="1">
      <alignment/>
    </xf>
    <xf numFmtId="0" fontId="61" fillId="0" borderId="20" xfId="0" applyFont="1" applyBorder="1" applyAlignment="1">
      <alignment/>
    </xf>
    <xf numFmtId="0" fontId="58" fillId="0" borderId="22" xfId="0" applyFont="1" applyBorder="1" applyAlignment="1">
      <alignment horizontal="left" wrapText="1"/>
    </xf>
    <xf numFmtId="0" fontId="61" fillId="0" borderId="23" xfId="0" applyFont="1" applyBorder="1" applyAlignment="1">
      <alignment/>
    </xf>
    <xf numFmtId="0" fontId="61" fillId="0" borderId="24" xfId="0" applyFont="1" applyBorder="1" applyAlignment="1">
      <alignment/>
    </xf>
    <xf numFmtId="0" fontId="58" fillId="0" borderId="25" xfId="0" applyFont="1" applyBorder="1" applyAlignment="1">
      <alignment wrapText="1"/>
    </xf>
    <xf numFmtId="0" fontId="61" fillId="0" borderId="18" xfId="0" applyFont="1" applyBorder="1" applyAlignment="1">
      <alignment/>
    </xf>
    <xf numFmtId="0" fontId="61" fillId="0" borderId="19" xfId="0" applyFont="1" applyBorder="1" applyAlignment="1">
      <alignment/>
    </xf>
    <xf numFmtId="0" fontId="0" fillId="0" borderId="18" xfId="0" applyBorder="1" applyAlignment="1">
      <alignment wrapText="1"/>
    </xf>
    <xf numFmtId="0" fontId="58" fillId="0" borderId="2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8" fillId="0" borderId="26" xfId="0" applyFont="1" applyBorder="1" applyAlignment="1">
      <alignment wrapText="1"/>
    </xf>
    <xf numFmtId="0" fontId="61" fillId="0" borderId="27" xfId="0" applyFont="1" applyBorder="1" applyAlignment="1">
      <alignment wrapText="1"/>
    </xf>
    <xf numFmtId="0" fontId="61" fillId="0" borderId="28" xfId="0" applyFont="1" applyBorder="1" applyAlignment="1">
      <alignment wrapText="1"/>
    </xf>
    <xf numFmtId="0" fontId="58" fillId="0" borderId="25" xfId="0" applyFont="1" applyBorder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1" fillId="0" borderId="0" xfId="0" applyFont="1" applyBorder="1" applyAlignment="1">
      <alignment wrapText="1"/>
    </xf>
    <xf numFmtId="0" fontId="61" fillId="0" borderId="20" xfId="0" applyFont="1" applyBorder="1" applyAlignment="1">
      <alignment wrapText="1"/>
    </xf>
    <xf numFmtId="0" fontId="61" fillId="0" borderId="23" xfId="0" applyFont="1" applyBorder="1" applyAlignment="1">
      <alignment wrapText="1"/>
    </xf>
    <xf numFmtId="0" fontId="61" fillId="0" borderId="24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1" fillId="0" borderId="15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62" fillId="0" borderId="25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2" fillId="0" borderId="21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2" fillId="0" borderId="22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62" fillId="0" borderId="24" xfId="0" applyFont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18.875" style="0" customWidth="1"/>
    <col min="3" max="3" width="17.125" style="0" customWidth="1"/>
    <col min="5" max="5" width="14.00390625" style="0" customWidth="1"/>
    <col min="6" max="6" width="15.125" style="0" customWidth="1"/>
    <col min="7" max="7" width="10.25390625" style="0" customWidth="1"/>
  </cols>
  <sheetData>
    <row r="1" spans="1:5" ht="15.75" thickBot="1">
      <c r="A1" s="1" t="s">
        <v>0</v>
      </c>
      <c r="E1" s="1" t="s">
        <v>9</v>
      </c>
    </row>
    <row r="2" spans="1:7" ht="39.75" thickBot="1" thickTop="1">
      <c r="A2" s="6" t="s">
        <v>1</v>
      </c>
      <c r="B2" s="4" t="s">
        <v>2</v>
      </c>
      <c r="C2" s="5" t="s">
        <v>3</v>
      </c>
      <c r="E2" s="6" t="s">
        <v>10</v>
      </c>
      <c r="F2" s="10" t="s">
        <v>11</v>
      </c>
      <c r="G2" s="5" t="s">
        <v>12</v>
      </c>
    </row>
    <row r="3" spans="1:7" ht="13.5" thickTop="1">
      <c r="A3" s="7" t="s">
        <v>4</v>
      </c>
      <c r="B3" s="2">
        <v>169</v>
      </c>
      <c r="C3" s="3"/>
      <c r="E3" s="7" t="s">
        <v>13</v>
      </c>
      <c r="F3" s="2">
        <v>700</v>
      </c>
      <c r="G3" s="3"/>
    </row>
    <row r="4" spans="1:7" ht="12.75">
      <c r="A4" s="7" t="s">
        <v>5</v>
      </c>
      <c r="B4" s="2">
        <v>172</v>
      </c>
      <c r="C4" s="3"/>
      <c r="E4" s="7" t="s">
        <v>5</v>
      </c>
      <c r="F4" s="2">
        <v>1200</v>
      </c>
      <c r="G4" s="3"/>
    </row>
    <row r="5" spans="1:7" ht="12.75">
      <c r="A5" s="7" t="s">
        <v>6</v>
      </c>
      <c r="B5" s="2">
        <v>167</v>
      </c>
      <c r="C5" s="3"/>
      <c r="E5" s="7" t="s">
        <v>6</v>
      </c>
      <c r="F5" s="2">
        <v>400</v>
      </c>
      <c r="G5" s="3"/>
    </row>
    <row r="6" spans="1:7" ht="13.5" thickBot="1">
      <c r="A6" s="7" t="s">
        <v>7</v>
      </c>
      <c r="B6" s="2">
        <v>178</v>
      </c>
      <c r="C6" s="3"/>
      <c r="E6" s="11" t="s">
        <v>7</v>
      </c>
      <c r="F6" s="2">
        <v>1100</v>
      </c>
      <c r="G6" s="3"/>
    </row>
    <row r="7" spans="1:7" ht="65.25" thickBot="1" thickTop="1">
      <c r="A7" s="9" t="s">
        <v>8</v>
      </c>
      <c r="B7" s="8"/>
      <c r="C7" s="8"/>
      <c r="E7" s="12" t="s">
        <v>14</v>
      </c>
      <c r="F7" s="12"/>
      <c r="G7" s="12"/>
    </row>
    <row r="8" spans="5:7" ht="14.25" thickBot="1" thickTop="1">
      <c r="E8" s="12" t="s">
        <v>15</v>
      </c>
      <c r="F8" s="12"/>
      <c r="G8" s="12"/>
    </row>
    <row r="9" ht="14.25" thickBot="1" thickTop="1"/>
    <row r="10" spans="1:10" ht="62.25" customHeight="1" thickTop="1">
      <c r="A10" s="61" t="s">
        <v>52</v>
      </c>
      <c r="B10" s="62"/>
      <c r="C10" s="63"/>
      <c r="E10" s="61" t="s">
        <v>55</v>
      </c>
      <c r="F10" s="64"/>
      <c r="G10" s="64"/>
      <c r="H10" s="64"/>
      <c r="I10" s="34"/>
      <c r="J10" s="35"/>
    </row>
    <row r="11" spans="1:10" ht="78" customHeight="1">
      <c r="A11" s="55" t="s">
        <v>53</v>
      </c>
      <c r="B11" s="56"/>
      <c r="C11" s="57"/>
      <c r="E11" s="65" t="s">
        <v>56</v>
      </c>
      <c r="F11" s="66"/>
      <c r="G11" s="66"/>
      <c r="H11" s="66"/>
      <c r="I11" s="2"/>
      <c r="J11" s="36"/>
    </row>
    <row r="12" spans="1:10" ht="61.5" customHeight="1" thickBot="1">
      <c r="A12" s="58" t="s">
        <v>54</v>
      </c>
      <c r="B12" s="59"/>
      <c r="C12" s="60"/>
      <c r="E12" s="53" t="s">
        <v>57</v>
      </c>
      <c r="F12" s="54"/>
      <c r="G12" s="54"/>
      <c r="H12" s="54"/>
      <c r="I12" s="2"/>
      <c r="J12" s="36"/>
    </row>
    <row r="13" spans="5:10" ht="41.25" customHeight="1" thickTop="1">
      <c r="E13" s="53" t="s">
        <v>58</v>
      </c>
      <c r="F13" s="54"/>
      <c r="G13" s="54"/>
      <c r="H13" s="54"/>
      <c r="I13" s="2"/>
      <c r="J13" s="36"/>
    </row>
    <row r="14" spans="5:10" ht="18.75">
      <c r="E14" s="37" t="s">
        <v>59</v>
      </c>
      <c r="F14" s="2"/>
      <c r="G14" s="2"/>
      <c r="H14" s="2"/>
      <c r="I14" s="2"/>
      <c r="J14" s="36"/>
    </row>
    <row r="15" spans="5:10" ht="18.75">
      <c r="E15" s="37" t="s">
        <v>60</v>
      </c>
      <c r="F15" s="2"/>
      <c r="G15" s="2"/>
      <c r="H15" s="2"/>
      <c r="I15" s="2"/>
      <c r="J15" s="36"/>
    </row>
    <row r="16" spans="5:10" ht="18.75">
      <c r="E16" s="38" t="s">
        <v>61</v>
      </c>
      <c r="F16" s="2"/>
      <c r="G16" s="2"/>
      <c r="H16" s="2"/>
      <c r="I16" s="2"/>
      <c r="J16" s="36"/>
    </row>
    <row r="17" spans="5:10" ht="19.5" thickBot="1">
      <c r="E17" s="39" t="s">
        <v>62</v>
      </c>
      <c r="F17" s="40"/>
      <c r="G17" s="40"/>
      <c r="H17" s="40"/>
      <c r="I17" s="40"/>
      <c r="J17" s="41"/>
    </row>
    <row r="18" ht="13.5" thickTop="1"/>
  </sheetData>
  <sheetProtection/>
  <mergeCells count="7">
    <mergeCell ref="E13:H13"/>
    <mergeCell ref="A11:C11"/>
    <mergeCell ref="A12:C12"/>
    <mergeCell ref="A10:C10"/>
    <mergeCell ref="E10:H10"/>
    <mergeCell ref="E11:H11"/>
    <mergeCell ref="E12:H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16.375" style="0" bestFit="1" customWidth="1"/>
    <col min="2" max="2" width="12.75390625" style="0" bestFit="1" customWidth="1"/>
    <col min="3" max="3" width="13.875" style="0" customWidth="1"/>
    <col min="5" max="5" width="15.375" style="0" bestFit="1" customWidth="1"/>
    <col min="6" max="6" width="13.375" style="0" customWidth="1"/>
    <col min="7" max="7" width="13.625" style="0" customWidth="1"/>
    <col min="8" max="8" width="13.25390625" style="0" customWidth="1"/>
  </cols>
  <sheetData>
    <row r="1" spans="1:8" ht="15.75" thickBot="1">
      <c r="A1" s="77" t="s">
        <v>27</v>
      </c>
      <c r="B1" s="77"/>
      <c r="C1" s="77"/>
      <c r="E1" s="77" t="s">
        <v>28</v>
      </c>
      <c r="F1" s="77"/>
      <c r="G1" s="77"/>
      <c r="H1" s="77"/>
    </row>
    <row r="2" spans="1:8" ht="37.5" customHeight="1" thickBot="1" thickTop="1">
      <c r="A2" s="6" t="s">
        <v>16</v>
      </c>
      <c r="B2" s="4" t="s">
        <v>17</v>
      </c>
      <c r="C2" s="5" t="s">
        <v>18</v>
      </c>
      <c r="E2" s="16" t="s">
        <v>16</v>
      </c>
      <c r="F2" s="17" t="s">
        <v>32</v>
      </c>
      <c r="G2" s="17" t="s">
        <v>29</v>
      </c>
      <c r="H2" s="18" t="s">
        <v>30</v>
      </c>
    </row>
    <row r="3" spans="1:8" ht="14.25" thickBot="1" thickTop="1">
      <c r="A3" s="13" t="s">
        <v>13</v>
      </c>
      <c r="B3" s="14">
        <v>28</v>
      </c>
      <c r="C3" s="15"/>
      <c r="E3" s="19"/>
      <c r="F3" s="20">
        <v>5</v>
      </c>
      <c r="G3" s="20"/>
      <c r="H3" s="21"/>
    </row>
    <row r="4" spans="1:8" ht="13.5" thickTop="1">
      <c r="A4" s="13" t="s">
        <v>19</v>
      </c>
      <c r="B4" s="14">
        <v>25</v>
      </c>
      <c r="C4" s="15"/>
      <c r="E4" s="22" t="s">
        <v>13</v>
      </c>
      <c r="F4" s="23"/>
      <c r="G4" s="14">
        <v>110</v>
      </c>
      <c r="H4" s="15"/>
    </row>
    <row r="5" spans="1:8" ht="12.75">
      <c r="A5" s="13" t="s">
        <v>20</v>
      </c>
      <c r="B5" s="14">
        <v>31</v>
      </c>
      <c r="C5" s="15"/>
      <c r="E5" s="22" t="s">
        <v>19</v>
      </c>
      <c r="F5" s="23"/>
      <c r="G5" s="14">
        <v>98</v>
      </c>
      <c r="H5" s="15"/>
    </row>
    <row r="6" spans="1:8" ht="12.75">
      <c r="A6" s="13" t="s">
        <v>21</v>
      </c>
      <c r="B6" s="14">
        <v>29</v>
      </c>
      <c r="C6" s="15"/>
      <c r="E6" s="22" t="s">
        <v>20</v>
      </c>
      <c r="F6" s="23"/>
      <c r="G6" s="14">
        <v>100</v>
      </c>
      <c r="H6" s="15"/>
    </row>
    <row r="7" spans="1:8" ht="13.5" thickBot="1">
      <c r="A7" s="13" t="s">
        <v>22</v>
      </c>
      <c r="B7" s="14">
        <v>33</v>
      </c>
      <c r="C7" s="15"/>
      <c r="E7" s="22" t="s">
        <v>21</v>
      </c>
      <c r="F7" s="23"/>
      <c r="G7" s="14">
        <v>87</v>
      </c>
      <c r="H7" s="15"/>
    </row>
    <row r="8" spans="1:8" ht="13.5" thickTop="1">
      <c r="A8" s="13" t="s">
        <v>23</v>
      </c>
      <c r="B8" s="14">
        <v>30</v>
      </c>
      <c r="C8" s="15"/>
      <c r="E8" s="84" t="s">
        <v>31</v>
      </c>
      <c r="F8" s="85"/>
      <c r="G8" s="85"/>
      <c r="H8" s="88"/>
    </row>
    <row r="9" spans="1:8" ht="13.5" thickBot="1">
      <c r="A9" s="13" t="s">
        <v>24</v>
      </c>
      <c r="B9" s="14">
        <v>31</v>
      </c>
      <c r="C9" s="15"/>
      <c r="E9" s="86"/>
      <c r="F9" s="87"/>
      <c r="G9" s="87"/>
      <c r="H9" s="89"/>
    </row>
    <row r="10" spans="1:3" ht="14.25" thickBot="1" thickTop="1">
      <c r="A10" s="13" t="s">
        <v>25</v>
      </c>
      <c r="B10" s="14">
        <v>25</v>
      </c>
      <c r="C10" s="15"/>
    </row>
    <row r="11" spans="1:3" ht="13.5" thickTop="1">
      <c r="A11" s="78" t="s">
        <v>26</v>
      </c>
      <c r="B11" s="79"/>
      <c r="C11" s="82"/>
    </row>
    <row r="12" spans="1:3" ht="13.5" thickBot="1">
      <c r="A12" s="80"/>
      <c r="B12" s="81"/>
      <c r="C12" s="83"/>
    </row>
    <row r="13" ht="13.5" thickTop="1"/>
    <row r="14" ht="3.75" customHeight="1" thickBot="1"/>
    <row r="15" spans="1:8" ht="142.5" customHeight="1" thickBot="1" thickTop="1">
      <c r="A15" s="67" t="s">
        <v>66</v>
      </c>
      <c r="B15" s="68"/>
      <c r="C15" s="69"/>
      <c r="E15" s="70" t="s">
        <v>63</v>
      </c>
      <c r="F15" s="71"/>
      <c r="G15" s="71"/>
      <c r="H15" s="72"/>
    </row>
    <row r="16" spans="5:8" ht="42.75" customHeight="1" thickTop="1">
      <c r="E16" s="55" t="s">
        <v>64</v>
      </c>
      <c r="F16" s="73"/>
      <c r="G16" s="73"/>
      <c r="H16" s="74"/>
    </row>
    <row r="17" spans="5:8" ht="55.5" customHeight="1" thickBot="1">
      <c r="E17" s="58" t="s">
        <v>65</v>
      </c>
      <c r="F17" s="75"/>
      <c r="G17" s="75"/>
      <c r="H17" s="76"/>
    </row>
    <row r="18" ht="13.5" thickTop="1"/>
  </sheetData>
  <sheetProtection/>
  <mergeCells count="10">
    <mergeCell ref="A15:C15"/>
    <mergeCell ref="E15:H15"/>
    <mergeCell ref="E16:H16"/>
    <mergeCell ref="E17:H17"/>
    <mergeCell ref="A1:C1"/>
    <mergeCell ref="A11:B12"/>
    <mergeCell ref="C11:C12"/>
    <mergeCell ref="E1:H1"/>
    <mergeCell ref="E8:G9"/>
    <mergeCell ref="H8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15.25390625" style="0" customWidth="1"/>
    <col min="10" max="10" width="21.625" style="0" customWidth="1"/>
  </cols>
  <sheetData>
    <row r="1" spans="1:10" ht="63" customHeight="1" thickBot="1" thickTop="1">
      <c r="A1" s="90" t="s">
        <v>77</v>
      </c>
      <c r="B1" s="91"/>
      <c r="C1" s="44">
        <v>10</v>
      </c>
      <c r="D1" s="45"/>
      <c r="E1" s="45"/>
      <c r="F1" s="45"/>
      <c r="G1" s="45"/>
      <c r="H1" s="45"/>
      <c r="I1" s="45"/>
      <c r="J1" s="45"/>
    </row>
    <row r="2" spans="1:10" ht="48.75" thickBot="1" thickTop="1">
      <c r="A2" s="46" t="s">
        <v>67</v>
      </c>
      <c r="B2" s="47" t="s">
        <v>78</v>
      </c>
      <c r="C2" s="46" t="s">
        <v>68</v>
      </c>
      <c r="D2" s="48"/>
      <c r="E2" s="45"/>
      <c r="F2" s="92" t="s">
        <v>79</v>
      </c>
      <c r="G2" s="93"/>
      <c r="H2" s="93"/>
      <c r="I2" s="93"/>
      <c r="J2" s="94"/>
    </row>
    <row r="3" spans="1:10" ht="16.5" thickTop="1">
      <c r="A3" s="49" t="s">
        <v>69</v>
      </c>
      <c r="B3" s="50">
        <v>-33</v>
      </c>
      <c r="C3" s="51"/>
      <c r="D3" s="45"/>
      <c r="E3" s="45"/>
      <c r="F3" s="95"/>
      <c r="G3" s="96"/>
      <c r="H3" s="96"/>
      <c r="I3" s="96"/>
      <c r="J3" s="97"/>
    </row>
    <row r="4" spans="1:10" ht="15.75">
      <c r="A4" s="49" t="s">
        <v>70</v>
      </c>
      <c r="B4" s="50">
        <v>-30</v>
      </c>
      <c r="C4" s="51"/>
      <c r="D4" s="45"/>
      <c r="E4" s="45"/>
      <c r="F4" s="95"/>
      <c r="G4" s="96"/>
      <c r="H4" s="96"/>
      <c r="I4" s="96"/>
      <c r="J4" s="97"/>
    </row>
    <row r="5" spans="1:10" ht="15.75">
      <c r="A5" s="49" t="s">
        <v>71</v>
      </c>
      <c r="B5" s="50">
        <v>-20</v>
      </c>
      <c r="C5" s="51"/>
      <c r="D5" s="45"/>
      <c r="E5" s="45"/>
      <c r="F5" s="95"/>
      <c r="G5" s="96"/>
      <c r="H5" s="96"/>
      <c r="I5" s="96"/>
      <c r="J5" s="97"/>
    </row>
    <row r="6" spans="1:10" ht="15.75">
      <c r="A6" s="49" t="s">
        <v>72</v>
      </c>
      <c r="B6" s="50">
        <v>-16</v>
      </c>
      <c r="C6" s="51"/>
      <c r="D6" s="45"/>
      <c r="E6" s="45"/>
      <c r="F6" s="95"/>
      <c r="G6" s="96"/>
      <c r="H6" s="96"/>
      <c r="I6" s="96"/>
      <c r="J6" s="97"/>
    </row>
    <row r="7" spans="1:10" ht="15.75">
      <c r="A7" s="49" t="s">
        <v>73</v>
      </c>
      <c r="B7" s="50">
        <v>-20</v>
      </c>
      <c r="C7" s="51"/>
      <c r="D7" s="45"/>
      <c r="E7" s="45"/>
      <c r="F7" s="95"/>
      <c r="G7" s="96"/>
      <c r="H7" s="96"/>
      <c r="I7" s="96"/>
      <c r="J7" s="97"/>
    </row>
    <row r="8" spans="1:10" ht="15.75">
      <c r="A8" s="49" t="s">
        <v>74</v>
      </c>
      <c r="B8" s="50">
        <v>-25</v>
      </c>
      <c r="C8" s="51"/>
      <c r="D8" s="45"/>
      <c r="E8" s="45"/>
      <c r="F8" s="95"/>
      <c r="G8" s="96"/>
      <c r="H8" s="96"/>
      <c r="I8" s="96"/>
      <c r="J8" s="97"/>
    </row>
    <row r="9" spans="1:10" ht="42.75" customHeight="1" thickBot="1">
      <c r="A9" s="52" t="s">
        <v>75</v>
      </c>
      <c r="B9" s="50">
        <v>-35</v>
      </c>
      <c r="C9" s="51"/>
      <c r="D9" s="45"/>
      <c r="E9" s="45"/>
      <c r="F9" s="98"/>
      <c r="G9" s="99"/>
      <c r="H9" s="99"/>
      <c r="I9" s="99"/>
      <c r="J9" s="100"/>
    </row>
    <row r="10" spans="1:10" ht="16.5" thickBot="1" thickTop="1">
      <c r="A10" s="90" t="s">
        <v>76</v>
      </c>
      <c r="B10" s="91"/>
      <c r="C10" s="44"/>
      <c r="D10" s="45"/>
      <c r="E10" s="45"/>
      <c r="F10" s="45"/>
      <c r="G10" s="45"/>
      <c r="H10" s="45"/>
      <c r="I10" s="45"/>
      <c r="J10" s="45"/>
    </row>
    <row r="11" ht="13.5" thickTop="1"/>
  </sheetData>
  <sheetProtection/>
  <mergeCells count="3">
    <mergeCell ref="A1:B1"/>
    <mergeCell ref="F2:J9"/>
    <mergeCell ref="A10:B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H1">
      <selection activeCell="J5" sqref="J5"/>
    </sheetView>
  </sheetViews>
  <sheetFormatPr defaultColWidth="9.00390625" defaultRowHeight="12.75"/>
  <cols>
    <col min="5" max="6" width="11.875" style="0" bestFit="1" customWidth="1"/>
    <col min="8" max="8" width="30.875" style="0" customWidth="1"/>
  </cols>
  <sheetData>
    <row r="1" spans="1:12" ht="12" customHeight="1" thickBot="1">
      <c r="A1" s="77" t="s">
        <v>40</v>
      </c>
      <c r="B1" s="77"/>
      <c r="H1" s="104" t="s">
        <v>41</v>
      </c>
      <c r="I1" s="104"/>
      <c r="J1" s="25"/>
      <c r="K1" s="2"/>
      <c r="L1" s="2"/>
    </row>
    <row r="2" spans="1:12" ht="17.25" customHeight="1" thickBot="1" thickTop="1">
      <c r="A2" s="103" t="s">
        <v>33</v>
      </c>
      <c r="B2" s="103"/>
      <c r="C2" s="103"/>
      <c r="D2" s="103"/>
      <c r="E2" s="103"/>
      <c r="F2" s="103"/>
      <c r="H2" s="30" t="s">
        <v>42</v>
      </c>
      <c r="I2" s="30" t="s">
        <v>43</v>
      </c>
      <c r="J2" s="30" t="s">
        <v>49</v>
      </c>
      <c r="K2" s="2"/>
      <c r="L2" s="2"/>
    </row>
    <row r="3" spans="1:12" ht="55.5" customHeight="1" thickBot="1" thickTop="1">
      <c r="A3" s="24" t="s">
        <v>34</v>
      </c>
      <c r="B3" s="24" t="s">
        <v>35</v>
      </c>
      <c r="C3" s="24" t="s">
        <v>36</v>
      </c>
      <c r="D3" s="24" t="s">
        <v>37</v>
      </c>
      <c r="E3" s="24" t="s">
        <v>39</v>
      </c>
      <c r="F3" s="24" t="s">
        <v>38</v>
      </c>
      <c r="H3" s="28" t="s">
        <v>44</v>
      </c>
      <c r="I3" s="31" t="s">
        <v>51</v>
      </c>
      <c r="J3" s="42">
        <f>IF(I3="а",1,0)</f>
        <v>0</v>
      </c>
      <c r="K3" s="26"/>
      <c r="L3" s="2"/>
    </row>
    <row r="4" spans="1:12" ht="65.25" customHeight="1" thickTop="1">
      <c r="A4" s="7">
        <v>1</v>
      </c>
      <c r="B4" s="7">
        <v>-5</v>
      </c>
      <c r="C4" s="7">
        <v>6</v>
      </c>
      <c r="D4" s="7"/>
      <c r="E4" s="7"/>
      <c r="F4" s="7"/>
      <c r="H4" s="28" t="s">
        <v>45</v>
      </c>
      <c r="I4" s="31" t="s">
        <v>50</v>
      </c>
      <c r="J4" s="42">
        <f>IF(I4="б",1,0)</f>
        <v>0</v>
      </c>
      <c r="K4" s="2"/>
      <c r="L4" s="2"/>
    </row>
    <row r="5" spans="1:12" ht="88.5" customHeight="1">
      <c r="A5" s="7">
        <v>25</v>
      </c>
      <c r="B5" s="7">
        <v>-10</v>
      </c>
      <c r="C5" s="7">
        <v>1</v>
      </c>
      <c r="D5" s="7"/>
      <c r="E5" s="7"/>
      <c r="F5" s="7"/>
      <c r="H5" s="28" t="s">
        <v>46</v>
      </c>
      <c r="I5" s="31" t="s">
        <v>50</v>
      </c>
      <c r="J5" s="42">
        <f>IF(I5="в",2,IF(I5="б",1,0))</f>
        <v>0</v>
      </c>
      <c r="K5" s="2"/>
      <c r="L5" s="2"/>
    </row>
    <row r="6" spans="1:12" ht="51.75" thickBot="1">
      <c r="A6" s="7">
        <v>6</v>
      </c>
      <c r="B6" s="7">
        <v>1</v>
      </c>
      <c r="C6" s="7">
        <v>2</v>
      </c>
      <c r="D6" s="7"/>
      <c r="E6" s="7"/>
      <c r="F6" s="7"/>
      <c r="H6" s="29" t="s">
        <v>47</v>
      </c>
      <c r="I6" s="32" t="s">
        <v>50</v>
      </c>
      <c r="J6" s="43">
        <f>IF(I6="в",1,0)</f>
        <v>0</v>
      </c>
      <c r="K6" s="2"/>
      <c r="L6" s="2"/>
    </row>
    <row r="7" spans="1:12" ht="14.25" thickBot="1" thickTop="1">
      <c r="A7" s="11">
        <v>4</v>
      </c>
      <c r="B7" s="11">
        <v>-4</v>
      </c>
      <c r="C7" s="11">
        <v>1</v>
      </c>
      <c r="D7" s="11"/>
      <c r="E7" s="11"/>
      <c r="F7" s="11"/>
      <c r="H7" s="33" t="s">
        <v>49</v>
      </c>
      <c r="I7" s="101">
        <f>SUM(J3:J6)</f>
        <v>0</v>
      </c>
      <c r="J7" s="101"/>
      <c r="K7" s="2"/>
      <c r="L7" s="2"/>
    </row>
    <row r="8" spans="8:10" ht="19.5" thickTop="1">
      <c r="H8" s="27" t="s">
        <v>48</v>
      </c>
      <c r="I8" s="102" t="str">
        <f>IF(I7&lt;=2,"2",I7)</f>
        <v>2</v>
      </c>
      <c r="J8" s="102"/>
    </row>
  </sheetData>
  <sheetProtection/>
  <mergeCells count="5">
    <mergeCell ref="I7:J7"/>
    <mergeCell ref="I8:J8"/>
    <mergeCell ref="A2:F2"/>
    <mergeCell ref="A1:B1"/>
    <mergeCell ref="H1:I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</dc:creator>
  <cp:keywords/>
  <dc:description/>
  <cp:lastModifiedBy>Дима</cp:lastModifiedBy>
  <dcterms:created xsi:type="dcterms:W3CDTF">2002-05-14T05:09:22Z</dcterms:created>
  <dcterms:modified xsi:type="dcterms:W3CDTF">2015-01-16T11:30:55Z</dcterms:modified>
  <cp:category/>
  <cp:version/>
  <cp:contentType/>
  <cp:contentStatus/>
</cp:coreProperties>
</file>