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Информатика" sheetId="1" r:id="rId1"/>
    <sheet name="математика" sheetId="2" r:id="rId2"/>
  </sheets>
  <definedNames/>
  <calcPr fullCalcOnLoad="1"/>
</workbook>
</file>

<file path=xl/sharedStrings.xml><?xml version="1.0" encoding="utf-8"?>
<sst xmlns="http://schemas.openxmlformats.org/spreadsheetml/2006/main" count="72" uniqueCount="31">
  <si>
    <t>Класс, предмет</t>
  </si>
  <si>
    <t>Кол-во
уч-ся</t>
  </si>
  <si>
    <t>Из них успевают на (%)</t>
  </si>
  <si>
    <t>"5"</t>
  </si>
  <si>
    <t>"4"</t>
  </si>
  <si>
    <t>"3"</t>
  </si>
  <si>
    <t>"2"</t>
  </si>
  <si>
    <t>н/а с указанием причин</t>
  </si>
  <si>
    <r>
      <t xml:space="preserve">8 "А" 
</t>
    </r>
    <r>
      <rPr>
        <sz val="10"/>
        <rFont val="Arial Cyr"/>
        <family val="0"/>
      </rPr>
      <t>Информатика и ИКТ</t>
    </r>
  </si>
  <si>
    <r>
      <t xml:space="preserve">8 "Б" 
</t>
    </r>
    <r>
      <rPr>
        <sz val="10"/>
        <rFont val="Arial Cyr"/>
        <family val="0"/>
      </rPr>
      <t>Информатика и ИКТ</t>
    </r>
  </si>
  <si>
    <r>
      <t xml:space="preserve">9 "А" 
</t>
    </r>
    <r>
      <rPr>
        <sz val="10"/>
        <rFont val="Arial Cyr"/>
        <family val="0"/>
      </rPr>
      <t>Информатика и ИКТ</t>
    </r>
  </si>
  <si>
    <r>
      <t xml:space="preserve">9 "Б" 
</t>
    </r>
    <r>
      <rPr>
        <sz val="10"/>
        <rFont val="Arial Cyr"/>
        <family val="0"/>
      </rPr>
      <t>Информатика и ИКТ</t>
    </r>
  </si>
  <si>
    <r>
      <t xml:space="preserve">11 "А" 
</t>
    </r>
    <r>
      <rPr>
        <sz val="10"/>
        <rFont val="Arial Cyr"/>
        <family val="0"/>
      </rPr>
      <t>Информатика и ИКТ</t>
    </r>
  </si>
  <si>
    <r>
      <t xml:space="preserve">5 "А" 
</t>
    </r>
    <r>
      <rPr>
        <sz val="10"/>
        <rFont val="Arial Cyr"/>
        <family val="0"/>
      </rPr>
      <t>Информатика и ИКТ</t>
    </r>
  </si>
  <si>
    <t>Показатели</t>
  </si>
  <si>
    <t>Фамилии неуспевающих 
и н/а уч-ся</t>
  </si>
  <si>
    <t>Качество 
знаний</t>
  </si>
  <si>
    <t>Успева-
емость (%)</t>
  </si>
  <si>
    <t>средний 
балл</t>
  </si>
  <si>
    <t>9 "А" 
Алгебра</t>
  </si>
  <si>
    <r>
      <t xml:space="preserve">9 "А" 
</t>
    </r>
    <r>
      <rPr>
        <sz val="10"/>
        <rFont val="Arial Cyr"/>
        <family val="0"/>
      </rPr>
      <t>Геометрия</t>
    </r>
  </si>
  <si>
    <t>7 "Б" 
Алгебра</t>
  </si>
  <si>
    <r>
      <t xml:space="preserve">7 "Б" 
</t>
    </r>
    <r>
      <rPr>
        <sz val="10"/>
        <rFont val="Arial Cyr"/>
        <family val="0"/>
      </rPr>
      <t>Геометрия</t>
    </r>
  </si>
  <si>
    <t>Параллель
8 "А", 8"Б"</t>
  </si>
  <si>
    <t>Параллель
9 "А", 9"Б"</t>
  </si>
  <si>
    <t>Всего обучающихся</t>
  </si>
  <si>
    <t>Математика
Учитель: Семенова И.В.</t>
  </si>
  <si>
    <t>нет</t>
  </si>
  <si>
    <t>Информатика и ИКТ
Учитель: Семенова И.В.</t>
  </si>
  <si>
    <t xml:space="preserve">Информация о качестве знаний по предметам
на конец  III четверти 2009-2010 учебный год </t>
  </si>
  <si>
    <t>Информация о качестве знаний по предметам
на конец 2009-2010 учебного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</si>
</sst>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9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64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3.625" style="0" customWidth="1"/>
    <col min="3" max="4" width="5.875" style="0" bestFit="1" customWidth="1"/>
    <col min="5" max="5" width="6.875" style="0" customWidth="1"/>
    <col min="6" max="6" width="5.875" style="0" bestFit="1" customWidth="1"/>
    <col min="7" max="7" width="21.75390625" style="0" bestFit="1" customWidth="1"/>
    <col min="8" max="8" width="8.125" style="0" bestFit="1" customWidth="1"/>
    <col min="9" max="9" width="9.375" style="0" bestFit="1" customWidth="1"/>
    <col min="10" max="10" width="7.00390625" style="0" bestFit="1" customWidth="1"/>
    <col min="11" max="11" width="23.00390625" style="0" bestFit="1" customWidth="1"/>
  </cols>
  <sheetData>
    <row r="1" spans="1:14" ht="41.2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  <c r="N1" s="11"/>
    </row>
    <row r="2" spans="1:14" ht="38.25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1"/>
      <c r="M2" s="11"/>
      <c r="N2" s="11"/>
    </row>
    <row r="3" spans="1:14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1"/>
      <c r="N3" s="11"/>
    </row>
    <row r="4" spans="1:14" ht="19.5" customHeight="1">
      <c r="A4" s="28" t="s">
        <v>0</v>
      </c>
      <c r="B4" s="27" t="s">
        <v>1</v>
      </c>
      <c r="C4" s="28" t="s">
        <v>2</v>
      </c>
      <c r="D4" s="28"/>
      <c r="E4" s="28"/>
      <c r="F4" s="28"/>
      <c r="G4" s="28"/>
      <c r="H4" s="28" t="s">
        <v>14</v>
      </c>
      <c r="I4" s="28"/>
      <c r="J4" s="28"/>
      <c r="K4" s="31" t="s">
        <v>15</v>
      </c>
      <c r="L4" s="1"/>
      <c r="M4" s="1"/>
      <c r="N4" s="1"/>
    </row>
    <row r="5" spans="1:14" ht="27" customHeight="1">
      <c r="A5" s="28"/>
      <c r="B5" s="27"/>
      <c r="C5" s="6" t="s">
        <v>3</v>
      </c>
      <c r="D5" s="6" t="s">
        <v>4</v>
      </c>
      <c r="E5" s="6" t="s">
        <v>5</v>
      </c>
      <c r="F5" s="6" t="s">
        <v>6</v>
      </c>
      <c r="G5" s="18" t="s">
        <v>7</v>
      </c>
      <c r="H5" s="10" t="s">
        <v>16</v>
      </c>
      <c r="I5" s="10" t="s">
        <v>17</v>
      </c>
      <c r="J5" s="10" t="s">
        <v>18</v>
      </c>
      <c r="K5" s="32"/>
      <c r="L5" s="1"/>
      <c r="M5" s="1"/>
      <c r="N5" s="1"/>
    </row>
    <row r="6" spans="1:14" ht="19.5" customHeight="1">
      <c r="A6" s="27" t="s">
        <v>8</v>
      </c>
      <c r="B6" s="6">
        <v>20</v>
      </c>
      <c r="C6" s="6">
        <v>1</v>
      </c>
      <c r="D6" s="6">
        <v>12</v>
      </c>
      <c r="E6" s="6">
        <v>7</v>
      </c>
      <c r="F6" s="6">
        <v>0</v>
      </c>
      <c r="G6" s="24" t="s">
        <v>27</v>
      </c>
      <c r="H6" s="35">
        <f>C7+D7</f>
        <v>0.65</v>
      </c>
      <c r="I6" s="35">
        <f>C7+D7+E7</f>
        <v>1</v>
      </c>
      <c r="J6" s="34">
        <f>(C6*5+D6*4+E6*3+F6*2)/B6</f>
        <v>3.7</v>
      </c>
      <c r="K6" s="24" t="s">
        <v>27</v>
      </c>
      <c r="L6" s="1"/>
      <c r="M6" s="1"/>
      <c r="N6" s="1"/>
    </row>
    <row r="7" spans="1:14" ht="19.5" customHeight="1">
      <c r="A7" s="28"/>
      <c r="B7" s="13">
        <v>1</v>
      </c>
      <c r="C7" s="13">
        <f>C6/B6</f>
        <v>0.05</v>
      </c>
      <c r="D7" s="13">
        <f>D6/B6</f>
        <v>0.6</v>
      </c>
      <c r="E7" s="13">
        <f>E6/B6</f>
        <v>0.35</v>
      </c>
      <c r="F7" s="13">
        <f>F6/B6</f>
        <v>0</v>
      </c>
      <c r="G7" s="25"/>
      <c r="H7" s="28"/>
      <c r="I7" s="28"/>
      <c r="J7" s="34"/>
      <c r="K7" s="25"/>
      <c r="L7" s="1"/>
      <c r="M7" s="1"/>
      <c r="N7" s="1"/>
    </row>
    <row r="8" spans="1:14" ht="19.5" customHeight="1">
      <c r="A8" s="27" t="s">
        <v>9</v>
      </c>
      <c r="B8" s="16">
        <v>20</v>
      </c>
      <c r="C8" s="6">
        <v>5</v>
      </c>
      <c r="D8" s="6">
        <v>8</v>
      </c>
      <c r="E8" s="6">
        <v>7</v>
      </c>
      <c r="F8" s="6">
        <v>0</v>
      </c>
      <c r="G8" s="24" t="s">
        <v>27</v>
      </c>
      <c r="H8" s="35">
        <f>C9+D9</f>
        <v>0.65</v>
      </c>
      <c r="I8" s="35">
        <f>C9+D9+E9</f>
        <v>1</v>
      </c>
      <c r="J8" s="34">
        <f>(C8*5+D8*4+E8*3+F8*2)/B8</f>
        <v>3.9</v>
      </c>
      <c r="K8" s="24" t="s">
        <v>27</v>
      </c>
      <c r="L8" s="1"/>
      <c r="M8" s="1"/>
      <c r="N8" s="1"/>
    </row>
    <row r="9" spans="1:14" ht="19.5" customHeight="1">
      <c r="A9" s="28"/>
      <c r="B9" s="13">
        <v>1</v>
      </c>
      <c r="C9" s="13">
        <f>C8/B8</f>
        <v>0.25</v>
      </c>
      <c r="D9" s="13">
        <f>D8/B8</f>
        <v>0.4</v>
      </c>
      <c r="E9" s="13">
        <f>E8/B8</f>
        <v>0.35</v>
      </c>
      <c r="F9" s="13">
        <f>F8/B8</f>
        <v>0</v>
      </c>
      <c r="G9" s="25"/>
      <c r="H9" s="28"/>
      <c r="I9" s="28"/>
      <c r="J9" s="34"/>
      <c r="K9" s="25"/>
      <c r="L9" s="1"/>
      <c r="M9" s="1"/>
      <c r="N9" s="1"/>
    </row>
    <row r="10" spans="1:14" ht="19.5" customHeight="1">
      <c r="A10" s="29" t="s">
        <v>23</v>
      </c>
      <c r="B10" s="17">
        <f>B6+B8</f>
        <v>40</v>
      </c>
      <c r="C10" s="15">
        <v>8</v>
      </c>
      <c r="D10" s="15">
        <f>D6+D8</f>
        <v>20</v>
      </c>
      <c r="E10" s="15">
        <f>E6+E8</f>
        <v>14</v>
      </c>
      <c r="F10" s="15">
        <f>F6+F8</f>
        <v>0</v>
      </c>
      <c r="G10" s="36" t="s">
        <v>27</v>
      </c>
      <c r="H10" s="22">
        <f>C11+D11</f>
        <v>0.7</v>
      </c>
      <c r="I10" s="22">
        <f>C11+D11+E11</f>
        <v>1.0499999999999998</v>
      </c>
      <c r="J10" s="41">
        <f>(C10*5+D10*4+E10*3+F10*2)/B10</f>
        <v>4.05</v>
      </c>
      <c r="K10" s="36" t="s">
        <v>27</v>
      </c>
      <c r="L10" s="1"/>
      <c r="M10" s="1"/>
      <c r="N10" s="1"/>
    </row>
    <row r="11" spans="1:14" ht="19.5" customHeight="1">
      <c r="A11" s="30"/>
      <c r="B11" s="14">
        <v>1</v>
      </c>
      <c r="C11" s="14">
        <f>C10/B10</f>
        <v>0.2</v>
      </c>
      <c r="D11" s="14">
        <f>D10/B10</f>
        <v>0.5</v>
      </c>
      <c r="E11" s="14">
        <f>E10/B10</f>
        <v>0.35</v>
      </c>
      <c r="F11" s="14">
        <f>F10/B10</f>
        <v>0</v>
      </c>
      <c r="G11" s="37"/>
      <c r="H11" s="23"/>
      <c r="I11" s="23"/>
      <c r="J11" s="41"/>
      <c r="K11" s="37"/>
      <c r="L11" s="1"/>
      <c r="M11" s="1"/>
      <c r="N11" s="1"/>
    </row>
    <row r="12" spans="1:14" ht="19.5" customHeight="1">
      <c r="A12" s="27" t="s">
        <v>10</v>
      </c>
      <c r="B12" s="16">
        <v>19</v>
      </c>
      <c r="C12" s="6">
        <v>0</v>
      </c>
      <c r="D12" s="6">
        <v>10</v>
      </c>
      <c r="E12" s="6">
        <v>9</v>
      </c>
      <c r="F12" s="6">
        <v>0</v>
      </c>
      <c r="G12" s="24" t="s">
        <v>27</v>
      </c>
      <c r="H12" s="35">
        <f>C13+D13</f>
        <v>0.5263157894736842</v>
      </c>
      <c r="I12" s="35">
        <f>C13+D13+E13</f>
        <v>1</v>
      </c>
      <c r="J12" s="34">
        <f>(C12*5+D12*4+E12*3+F12*2)/B12</f>
        <v>3.526315789473684</v>
      </c>
      <c r="K12" s="24" t="s">
        <v>27</v>
      </c>
      <c r="L12" s="1"/>
      <c r="M12" s="1"/>
      <c r="N12" s="1"/>
    </row>
    <row r="13" spans="1:14" ht="19.5" customHeight="1">
      <c r="A13" s="28"/>
      <c r="B13" s="13">
        <v>1</v>
      </c>
      <c r="C13" s="13">
        <f>C12/B12</f>
        <v>0</v>
      </c>
      <c r="D13" s="13">
        <f>D12/B12</f>
        <v>0.5263157894736842</v>
      </c>
      <c r="E13" s="13">
        <f>E12/B12</f>
        <v>0.47368421052631576</v>
      </c>
      <c r="F13" s="13">
        <f>F12/B12</f>
        <v>0</v>
      </c>
      <c r="G13" s="25"/>
      <c r="H13" s="28"/>
      <c r="I13" s="28"/>
      <c r="J13" s="34"/>
      <c r="K13" s="25"/>
      <c r="L13" s="1"/>
      <c r="M13" s="1"/>
      <c r="N13" s="1"/>
    </row>
    <row r="14" spans="1:14" ht="19.5" customHeight="1">
      <c r="A14" s="27" t="s">
        <v>11</v>
      </c>
      <c r="B14" s="17">
        <v>25</v>
      </c>
      <c r="C14" s="6">
        <v>5</v>
      </c>
      <c r="D14" s="6">
        <v>17</v>
      </c>
      <c r="E14" s="6">
        <v>3</v>
      </c>
      <c r="F14" s="6">
        <v>0</v>
      </c>
      <c r="G14" s="24" t="s">
        <v>27</v>
      </c>
      <c r="H14" s="35">
        <f>C15+D15</f>
        <v>0.8800000000000001</v>
      </c>
      <c r="I14" s="35">
        <f>C15+D15+E15</f>
        <v>1</v>
      </c>
      <c r="J14" s="34">
        <f>(C14*5+D14*4+E14*3+F14*2)/B14</f>
        <v>4.08</v>
      </c>
      <c r="K14" s="24" t="s">
        <v>27</v>
      </c>
      <c r="L14" s="1"/>
      <c r="M14" s="1"/>
      <c r="N14" s="1"/>
    </row>
    <row r="15" spans="1:14" ht="19.5" customHeight="1">
      <c r="A15" s="28"/>
      <c r="B15" s="13">
        <v>1</v>
      </c>
      <c r="C15" s="13">
        <f>C14/B14</f>
        <v>0.2</v>
      </c>
      <c r="D15" s="13">
        <f>D14/B14</f>
        <v>0.68</v>
      </c>
      <c r="E15" s="13">
        <f>E14/B14</f>
        <v>0.12</v>
      </c>
      <c r="F15" s="13">
        <f>F14/B14</f>
        <v>0</v>
      </c>
      <c r="G15" s="25"/>
      <c r="H15" s="28"/>
      <c r="I15" s="28"/>
      <c r="J15" s="34"/>
      <c r="K15" s="25"/>
      <c r="L15" s="1"/>
      <c r="M15" s="1"/>
      <c r="N15" s="1"/>
    </row>
    <row r="16" spans="1:14" ht="19.5" customHeight="1">
      <c r="A16" s="29" t="s">
        <v>24</v>
      </c>
      <c r="B16" s="17">
        <f>B12+B14</f>
        <v>44</v>
      </c>
      <c r="C16" s="15">
        <f>C12+C14</f>
        <v>5</v>
      </c>
      <c r="D16" s="15">
        <f>D12+D14</f>
        <v>27</v>
      </c>
      <c r="E16" s="15">
        <f>E12+E14</f>
        <v>12</v>
      </c>
      <c r="F16" s="15">
        <f>F12+F14</f>
        <v>0</v>
      </c>
      <c r="G16" s="36" t="s">
        <v>27</v>
      </c>
      <c r="H16" s="22">
        <f>C17+D17</f>
        <v>0.7272727272727273</v>
      </c>
      <c r="I16" s="22">
        <f>C17+D17+E17</f>
        <v>1</v>
      </c>
      <c r="J16" s="41">
        <f>(C16*5+D16*4+E16*3+F16*2)/B16</f>
        <v>3.840909090909091</v>
      </c>
      <c r="K16" s="36" t="s">
        <v>27</v>
      </c>
      <c r="L16" s="1"/>
      <c r="M16" s="1"/>
      <c r="N16" s="1"/>
    </row>
    <row r="17" spans="1:14" ht="19.5" customHeight="1">
      <c r="A17" s="30"/>
      <c r="B17" s="14">
        <v>1</v>
      </c>
      <c r="C17" s="14">
        <f>C16/B16</f>
        <v>0.11363636363636363</v>
      </c>
      <c r="D17" s="14">
        <f>D16/B16</f>
        <v>0.6136363636363636</v>
      </c>
      <c r="E17" s="14">
        <f>E16/B16</f>
        <v>0.2727272727272727</v>
      </c>
      <c r="F17" s="14">
        <f>F16/B16</f>
        <v>0</v>
      </c>
      <c r="G17" s="37"/>
      <c r="H17" s="23"/>
      <c r="I17" s="23"/>
      <c r="J17" s="41"/>
      <c r="K17" s="37"/>
      <c r="L17" s="1"/>
      <c r="M17" s="1"/>
      <c r="N17" s="1"/>
    </row>
    <row r="18" spans="1:14" ht="19.5" customHeight="1">
      <c r="A18" s="27" t="s">
        <v>13</v>
      </c>
      <c r="B18" s="17">
        <v>27</v>
      </c>
      <c r="C18" s="6">
        <v>3</v>
      </c>
      <c r="D18" s="6">
        <v>14</v>
      </c>
      <c r="E18" s="6">
        <v>10</v>
      </c>
      <c r="F18" s="6">
        <v>0</v>
      </c>
      <c r="G18" s="24" t="s">
        <v>27</v>
      </c>
      <c r="H18" s="35">
        <f>C19+D19</f>
        <v>0.6296296296296295</v>
      </c>
      <c r="I18" s="35">
        <f>C19+D19+E19</f>
        <v>0.9999999999999999</v>
      </c>
      <c r="J18" s="34">
        <f>(C18*5+D18*4+E18*3+F18*2)/B18</f>
        <v>3.740740740740741</v>
      </c>
      <c r="K18" s="24" t="s">
        <v>27</v>
      </c>
      <c r="L18" s="1"/>
      <c r="M18" s="1"/>
      <c r="N18" s="1"/>
    </row>
    <row r="19" spans="1:14" ht="15">
      <c r="A19" s="28"/>
      <c r="B19" s="13">
        <v>1</v>
      </c>
      <c r="C19" s="13">
        <f>C18/B18</f>
        <v>0.1111111111111111</v>
      </c>
      <c r="D19" s="13">
        <f>D18/B18</f>
        <v>0.5185185185185185</v>
      </c>
      <c r="E19" s="13">
        <f>E18/B18</f>
        <v>0.37037037037037035</v>
      </c>
      <c r="F19" s="13">
        <f>F18/B18</f>
        <v>0</v>
      </c>
      <c r="G19" s="25"/>
      <c r="H19" s="28"/>
      <c r="I19" s="28"/>
      <c r="J19" s="34"/>
      <c r="K19" s="25"/>
      <c r="L19" s="1"/>
      <c r="M19" s="1"/>
      <c r="N19" s="1"/>
    </row>
    <row r="20" spans="1:14" ht="15.75">
      <c r="A20" s="27" t="s">
        <v>12</v>
      </c>
      <c r="B20" s="17">
        <v>20</v>
      </c>
      <c r="C20" s="6">
        <v>1</v>
      </c>
      <c r="D20" s="6">
        <v>11</v>
      </c>
      <c r="E20" s="6">
        <v>8</v>
      </c>
      <c r="F20" s="6">
        <v>0</v>
      </c>
      <c r="G20" s="24" t="s">
        <v>27</v>
      </c>
      <c r="H20" s="24">
        <f>C21+D21</f>
        <v>0.6000000000000001</v>
      </c>
      <c r="I20" s="24">
        <f>C21+D21+E21</f>
        <v>1</v>
      </c>
      <c r="J20" s="39">
        <f>(C20*5+D20*4+E20*3+F20*2)/B20</f>
        <v>3.65</v>
      </c>
      <c r="K20" s="24" t="s">
        <v>27</v>
      </c>
      <c r="L20" s="1"/>
      <c r="M20" s="1"/>
      <c r="N20" s="1"/>
    </row>
    <row r="21" spans="1:14" ht="15">
      <c r="A21" s="28"/>
      <c r="B21" s="13">
        <v>1</v>
      </c>
      <c r="C21" s="13">
        <f>C20/B20</f>
        <v>0.05</v>
      </c>
      <c r="D21" s="13">
        <f>D20/B20</f>
        <v>0.55</v>
      </c>
      <c r="E21" s="13">
        <f>E20/B20</f>
        <v>0.4</v>
      </c>
      <c r="F21" s="13">
        <f>F20/B20</f>
        <v>0</v>
      </c>
      <c r="G21" s="38"/>
      <c r="H21" s="38"/>
      <c r="I21" s="38"/>
      <c r="J21" s="40"/>
      <c r="K21" s="38"/>
      <c r="L21" s="1"/>
      <c r="M21" s="1"/>
      <c r="N21" s="1"/>
    </row>
    <row r="22" spans="1:14" ht="19.5" customHeight="1">
      <c r="A22" s="30" t="s">
        <v>25</v>
      </c>
      <c r="B22" s="17">
        <f>B6+B8+B12+B14+B18+B20</f>
        <v>131</v>
      </c>
      <c r="C22" s="17">
        <f>C6+C8+C12+C14+C18+C20</f>
        <v>15</v>
      </c>
      <c r="D22" s="17">
        <f>D6+D8+D12+D14+D18+D20</f>
        <v>72</v>
      </c>
      <c r="E22" s="17">
        <f>E6+E8+E12+E14+E18+E20</f>
        <v>44</v>
      </c>
      <c r="F22" s="17">
        <f>F6+F8+F12+F14+F18+F20</f>
        <v>0</v>
      </c>
      <c r="G22" s="36" t="s">
        <v>27</v>
      </c>
      <c r="H22" s="22">
        <f>C23+D23</f>
        <v>0.6641221374045801</v>
      </c>
      <c r="I22" s="22">
        <f>C23+D23+E23</f>
        <v>1</v>
      </c>
      <c r="J22" s="41">
        <f>(C22*5+D22*4+E22*3+F22*2)/B22</f>
        <v>3.7786259541984735</v>
      </c>
      <c r="K22" s="36" t="s">
        <v>27</v>
      </c>
      <c r="L22" s="1"/>
      <c r="M22" s="1"/>
      <c r="N22" s="1"/>
    </row>
    <row r="23" spans="1:14" ht="19.5" customHeight="1">
      <c r="A23" s="30"/>
      <c r="B23" s="14">
        <v>1</v>
      </c>
      <c r="C23" s="14">
        <f>C22/B22</f>
        <v>0.11450381679389313</v>
      </c>
      <c r="D23" s="14">
        <f>D22/B22</f>
        <v>0.549618320610687</v>
      </c>
      <c r="E23" s="14">
        <f>E22/B22</f>
        <v>0.33587786259541985</v>
      </c>
      <c r="F23" s="14">
        <f>F22/B22</f>
        <v>0</v>
      </c>
      <c r="G23" s="37"/>
      <c r="H23" s="23"/>
      <c r="I23" s="23"/>
      <c r="J23" s="41"/>
      <c r="K23" s="37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61">
    <mergeCell ref="K10:K11"/>
    <mergeCell ref="K12:K13"/>
    <mergeCell ref="I18:I19"/>
    <mergeCell ref="K14:K15"/>
    <mergeCell ref="K16:K17"/>
    <mergeCell ref="K18:K19"/>
    <mergeCell ref="J10:J11"/>
    <mergeCell ref="I16:I17"/>
    <mergeCell ref="J16:J17"/>
    <mergeCell ref="J12:J13"/>
    <mergeCell ref="K22:K23"/>
    <mergeCell ref="G14:G15"/>
    <mergeCell ref="G16:G17"/>
    <mergeCell ref="G18:G19"/>
    <mergeCell ref="G20:G21"/>
    <mergeCell ref="H22:H23"/>
    <mergeCell ref="I22:I23"/>
    <mergeCell ref="J22:J23"/>
    <mergeCell ref="K20:K21"/>
    <mergeCell ref="H16:H17"/>
    <mergeCell ref="J14:J15"/>
    <mergeCell ref="A16:A17"/>
    <mergeCell ref="A22:A23"/>
    <mergeCell ref="G22:G23"/>
    <mergeCell ref="J18:J19"/>
    <mergeCell ref="H20:H21"/>
    <mergeCell ref="I20:I21"/>
    <mergeCell ref="J20:J21"/>
    <mergeCell ref="I12:I13"/>
    <mergeCell ref="G10:G11"/>
    <mergeCell ref="H14:H15"/>
    <mergeCell ref="I14:I15"/>
    <mergeCell ref="A18:A19"/>
    <mergeCell ref="A20:A21"/>
    <mergeCell ref="H18:H19"/>
    <mergeCell ref="A12:A13"/>
    <mergeCell ref="H12:H13"/>
    <mergeCell ref="K4:K5"/>
    <mergeCell ref="A2:K2"/>
    <mergeCell ref="J6:J7"/>
    <mergeCell ref="H8:H9"/>
    <mergeCell ref="I8:I9"/>
    <mergeCell ref="J8:J9"/>
    <mergeCell ref="K6:K7"/>
    <mergeCell ref="C4:G4"/>
    <mergeCell ref="I6:I7"/>
    <mergeCell ref="H6:H7"/>
    <mergeCell ref="H10:H11"/>
    <mergeCell ref="G12:G13"/>
    <mergeCell ref="G6:G7"/>
    <mergeCell ref="G8:G9"/>
    <mergeCell ref="I10:I11"/>
    <mergeCell ref="K8:K9"/>
    <mergeCell ref="A1:K1"/>
    <mergeCell ref="A14:A15"/>
    <mergeCell ref="A4:A5"/>
    <mergeCell ref="B4:B5"/>
    <mergeCell ref="H4:J4"/>
    <mergeCell ref="A10:A11"/>
    <mergeCell ref="A6:A7"/>
    <mergeCell ref="A8:A9"/>
  </mergeCells>
  <printOptions/>
  <pageMargins left="0.75" right="0.75" top="0.43" bottom="1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0.125" style="0" bestFit="1" customWidth="1"/>
    <col min="7" max="7" width="21.75390625" style="0" bestFit="1" customWidth="1"/>
    <col min="8" max="8" width="8.125" style="0" bestFit="1" customWidth="1"/>
    <col min="9" max="9" width="9.375" style="0" bestFit="1" customWidth="1"/>
    <col min="10" max="10" width="7.00390625" style="0" bestFit="1" customWidth="1"/>
    <col min="11" max="11" width="18.25390625" style="0" customWidth="1"/>
  </cols>
  <sheetData>
    <row r="1" spans="1:14" ht="33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  <c r="N1" s="11"/>
    </row>
    <row r="2" spans="1:14" ht="30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1"/>
      <c r="M2" s="11"/>
      <c r="N2" s="1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8" customFormat="1" ht="19.5" customHeight="1">
      <c r="A4" s="28" t="s">
        <v>0</v>
      </c>
      <c r="B4" s="27" t="s">
        <v>1</v>
      </c>
      <c r="C4" s="28" t="s">
        <v>2</v>
      </c>
      <c r="D4" s="28"/>
      <c r="E4" s="28"/>
      <c r="F4" s="28"/>
      <c r="G4" s="28"/>
      <c r="H4" s="28" t="s">
        <v>14</v>
      </c>
      <c r="I4" s="28"/>
      <c r="J4" s="28"/>
      <c r="K4" s="21" t="s">
        <v>15</v>
      </c>
      <c r="L4" s="7"/>
      <c r="M4" s="7"/>
      <c r="N4" s="7"/>
    </row>
    <row r="5" spans="1:14" s="8" customFormat="1" ht="22.5">
      <c r="A5" s="28"/>
      <c r="B5" s="27"/>
      <c r="C5" s="6" t="s">
        <v>3</v>
      </c>
      <c r="D5" s="6" t="s">
        <v>4</v>
      </c>
      <c r="E5" s="6" t="s">
        <v>5</v>
      </c>
      <c r="F5" s="6" t="s">
        <v>6</v>
      </c>
      <c r="G5" s="9" t="s">
        <v>7</v>
      </c>
      <c r="H5" s="10" t="s">
        <v>16</v>
      </c>
      <c r="I5" s="10" t="s">
        <v>17</v>
      </c>
      <c r="J5" s="10" t="s">
        <v>18</v>
      </c>
      <c r="K5" s="46"/>
      <c r="L5" s="7"/>
      <c r="M5" s="7"/>
      <c r="N5" s="7"/>
    </row>
    <row r="6" spans="1:14" ht="19.5" customHeight="1">
      <c r="A6" s="42" t="s">
        <v>19</v>
      </c>
      <c r="B6" s="2">
        <v>19</v>
      </c>
      <c r="C6" s="2">
        <v>0</v>
      </c>
      <c r="D6" s="2">
        <v>12</v>
      </c>
      <c r="E6" s="2">
        <v>7</v>
      </c>
      <c r="F6" s="2">
        <v>0</v>
      </c>
      <c r="G6" s="24" t="s">
        <v>27</v>
      </c>
      <c r="H6" s="44">
        <f>C7+D7</f>
        <v>0.631578947368421</v>
      </c>
      <c r="I6" s="44">
        <f>C7+D7+E7</f>
        <v>1</v>
      </c>
      <c r="J6" s="45">
        <f>(C6*5+D6*4+E6*3+F6*2)/B6</f>
        <v>3.6315789473684212</v>
      </c>
      <c r="K6" s="24" t="s">
        <v>27</v>
      </c>
      <c r="L6" s="1"/>
      <c r="M6" s="1"/>
      <c r="N6" s="1"/>
    </row>
    <row r="7" spans="1:14" ht="19.5" customHeight="1">
      <c r="A7" s="43"/>
      <c r="B7" s="3">
        <v>1</v>
      </c>
      <c r="C7" s="3">
        <f>C6/B6</f>
        <v>0</v>
      </c>
      <c r="D7" s="3">
        <f>D6/B6</f>
        <v>0.631578947368421</v>
      </c>
      <c r="E7" s="3">
        <f>E6/B6</f>
        <v>0.3684210526315789</v>
      </c>
      <c r="F7" s="3">
        <f>F6/B6</f>
        <v>0</v>
      </c>
      <c r="G7" s="25"/>
      <c r="H7" s="43"/>
      <c r="I7" s="43"/>
      <c r="J7" s="45"/>
      <c r="K7" s="25"/>
      <c r="L7" s="1"/>
      <c r="M7" s="1"/>
      <c r="N7" s="1"/>
    </row>
    <row r="8" spans="1:14" ht="19.5" customHeight="1">
      <c r="A8" s="42" t="s">
        <v>20</v>
      </c>
      <c r="B8" s="2">
        <v>19</v>
      </c>
      <c r="C8" s="2">
        <v>0</v>
      </c>
      <c r="D8" s="2">
        <v>10</v>
      </c>
      <c r="E8" s="2">
        <v>9</v>
      </c>
      <c r="F8" s="2">
        <v>0</v>
      </c>
      <c r="G8" s="24" t="s">
        <v>27</v>
      </c>
      <c r="H8" s="44">
        <f>C9+D9</f>
        <v>0.5263157894736842</v>
      </c>
      <c r="I8" s="44">
        <f>C9+D9+E9</f>
        <v>1</v>
      </c>
      <c r="J8" s="45">
        <f>(C8*5+D8*4+E8*3+F8*2)/B8</f>
        <v>3.526315789473684</v>
      </c>
      <c r="K8" s="24" t="s">
        <v>27</v>
      </c>
      <c r="L8" s="1"/>
      <c r="M8" s="1"/>
      <c r="N8" s="1"/>
    </row>
    <row r="9" spans="1:14" ht="19.5" customHeight="1">
      <c r="A9" s="43"/>
      <c r="B9" s="3">
        <v>1</v>
      </c>
      <c r="C9" s="3">
        <f>C8/B8</f>
        <v>0</v>
      </c>
      <c r="D9" s="3">
        <f>D8/B8</f>
        <v>0.5263157894736842</v>
      </c>
      <c r="E9" s="3">
        <f>E8/B8</f>
        <v>0.47368421052631576</v>
      </c>
      <c r="F9" s="3">
        <f>F8/B8</f>
        <v>0</v>
      </c>
      <c r="G9" s="25"/>
      <c r="H9" s="43"/>
      <c r="I9" s="43"/>
      <c r="J9" s="45"/>
      <c r="K9" s="25"/>
      <c r="L9" s="1"/>
      <c r="M9" s="1"/>
      <c r="N9" s="1"/>
    </row>
    <row r="10" spans="1:14" ht="19.5" customHeight="1">
      <c r="A10" s="42" t="s">
        <v>21</v>
      </c>
      <c r="B10" s="2">
        <v>21</v>
      </c>
      <c r="C10" s="2">
        <v>0</v>
      </c>
      <c r="D10" s="2">
        <v>7</v>
      </c>
      <c r="E10" s="2">
        <v>14</v>
      </c>
      <c r="F10" s="2">
        <v>0</v>
      </c>
      <c r="G10" s="24" t="s">
        <v>27</v>
      </c>
      <c r="H10" s="44">
        <f>C11+D11</f>
        <v>0.3333333333333333</v>
      </c>
      <c r="I10" s="44">
        <f>C11+D11+E11</f>
        <v>1</v>
      </c>
      <c r="J10" s="45">
        <f>(C10*5+D10*4+E10*3+F10*2)/B10</f>
        <v>3.3333333333333335</v>
      </c>
      <c r="K10" s="24" t="s">
        <v>27</v>
      </c>
      <c r="L10" s="1"/>
      <c r="M10" s="1"/>
      <c r="N10" s="1"/>
    </row>
    <row r="11" spans="1:14" ht="19.5" customHeight="1">
      <c r="A11" s="43"/>
      <c r="B11" s="3">
        <v>1</v>
      </c>
      <c r="C11" s="3">
        <f>C10/B10</f>
        <v>0</v>
      </c>
      <c r="D11" s="3">
        <f>D10/B10</f>
        <v>0.3333333333333333</v>
      </c>
      <c r="E11" s="3">
        <f>E10/B10</f>
        <v>0.6666666666666666</v>
      </c>
      <c r="F11" s="3">
        <f>F10/B10</f>
        <v>0</v>
      </c>
      <c r="G11" s="25"/>
      <c r="H11" s="43"/>
      <c r="I11" s="43"/>
      <c r="J11" s="45"/>
      <c r="K11" s="25"/>
      <c r="L11" s="1"/>
      <c r="M11" s="1"/>
      <c r="N11" s="1"/>
    </row>
    <row r="12" spans="1:14" ht="19.5" customHeight="1">
      <c r="A12" s="42" t="s">
        <v>22</v>
      </c>
      <c r="B12" s="2">
        <v>21</v>
      </c>
      <c r="C12" s="2">
        <v>0</v>
      </c>
      <c r="D12" s="2">
        <v>9</v>
      </c>
      <c r="E12" s="2">
        <v>12</v>
      </c>
      <c r="F12" s="2">
        <v>0</v>
      </c>
      <c r="G12" s="24" t="s">
        <v>27</v>
      </c>
      <c r="H12" s="44">
        <f>C13+D13</f>
        <v>0.42857142857142855</v>
      </c>
      <c r="I12" s="44">
        <f>C13+D13+E13</f>
        <v>1</v>
      </c>
      <c r="J12" s="45">
        <f>(C12*5+D12*4+E12*3+F12*2)/B12</f>
        <v>3.4285714285714284</v>
      </c>
      <c r="K12" s="24" t="s">
        <v>27</v>
      </c>
      <c r="L12" s="1"/>
      <c r="M12" s="1"/>
      <c r="N12" s="1"/>
    </row>
    <row r="13" spans="1:14" ht="19.5" customHeight="1">
      <c r="A13" s="43"/>
      <c r="B13" s="3">
        <v>1</v>
      </c>
      <c r="C13" s="3">
        <f>C12/B12</f>
        <v>0</v>
      </c>
      <c r="D13" s="3">
        <f>D12/B12</f>
        <v>0.42857142857142855</v>
      </c>
      <c r="E13" s="3">
        <f>E12/B12</f>
        <v>0.5714285714285714</v>
      </c>
      <c r="F13" s="3">
        <f>F12/B12</f>
        <v>0</v>
      </c>
      <c r="G13" s="25"/>
      <c r="H13" s="43"/>
      <c r="I13" s="43"/>
      <c r="J13" s="45"/>
      <c r="K13" s="25"/>
      <c r="L13" s="1"/>
      <c r="M13" s="1"/>
      <c r="N13" s="1"/>
    </row>
    <row r="14" spans="1:11" ht="19.5" customHeight="1">
      <c r="A14" s="30" t="s">
        <v>25</v>
      </c>
      <c r="B14" s="4">
        <f>B6+B8+B10+B12</f>
        <v>80</v>
      </c>
      <c r="C14" s="4">
        <f>C6+C8+C10+C12</f>
        <v>0</v>
      </c>
      <c r="D14" s="4">
        <f>D6+D8+D10+D12</f>
        <v>38</v>
      </c>
      <c r="E14" s="4">
        <f>E6+E8+E10+E12</f>
        <v>42</v>
      </c>
      <c r="F14" s="4">
        <f>F6+F8+F10+F12</f>
        <v>0</v>
      </c>
      <c r="G14" s="24" t="s">
        <v>27</v>
      </c>
      <c r="H14" s="19">
        <f>C15+D15</f>
        <v>0.475</v>
      </c>
      <c r="I14" s="19">
        <f>C15+D15+E15</f>
        <v>1</v>
      </c>
      <c r="J14" s="45">
        <f>(C14*5+D14*4+E14*3+F14*2)/B14</f>
        <v>3.475</v>
      </c>
      <c r="K14" s="24" t="s">
        <v>27</v>
      </c>
    </row>
    <row r="15" spans="1:11" ht="19.5" customHeight="1">
      <c r="A15" s="30"/>
      <c r="B15" s="5">
        <v>1</v>
      </c>
      <c r="C15" s="5">
        <f>C14/B14</f>
        <v>0</v>
      </c>
      <c r="D15" s="5">
        <f>D14/B14</f>
        <v>0.475</v>
      </c>
      <c r="E15" s="5">
        <f>E14/B14</f>
        <v>0.525</v>
      </c>
      <c r="F15" s="5">
        <f>F14/B14</f>
        <v>0</v>
      </c>
      <c r="G15" s="25"/>
      <c r="H15" s="20"/>
      <c r="I15" s="20"/>
      <c r="J15" s="45"/>
      <c r="K15" s="25"/>
    </row>
  </sheetData>
  <sheetProtection/>
  <mergeCells count="37">
    <mergeCell ref="J8:J9"/>
    <mergeCell ref="A1:K1"/>
    <mergeCell ref="A2:K2"/>
    <mergeCell ref="G10:G11"/>
    <mergeCell ref="A4:A5"/>
    <mergeCell ref="B4:B5"/>
    <mergeCell ref="C4:G4"/>
    <mergeCell ref="H4:J4"/>
    <mergeCell ref="K4:K5"/>
    <mergeCell ref="A8:A9"/>
    <mergeCell ref="K6:K7"/>
    <mergeCell ref="K8:K9"/>
    <mergeCell ref="K10:K11"/>
    <mergeCell ref="K12:K13"/>
    <mergeCell ref="H10:H11"/>
    <mergeCell ref="I10:I11"/>
    <mergeCell ref="G14:G15"/>
    <mergeCell ref="K14:K15"/>
    <mergeCell ref="H14:H15"/>
    <mergeCell ref="I14:I15"/>
    <mergeCell ref="J14:J15"/>
    <mergeCell ref="G12:G13"/>
    <mergeCell ref="J6:J7"/>
    <mergeCell ref="G6:G7"/>
    <mergeCell ref="H8:H9"/>
    <mergeCell ref="A14:A15"/>
    <mergeCell ref="J10:J11"/>
    <mergeCell ref="H12:H13"/>
    <mergeCell ref="I12:I13"/>
    <mergeCell ref="J12:J13"/>
    <mergeCell ref="A10:A11"/>
    <mergeCell ref="A12:A13"/>
    <mergeCell ref="G8:G9"/>
    <mergeCell ref="A6:A7"/>
    <mergeCell ref="H6:H7"/>
    <mergeCell ref="I6:I7"/>
    <mergeCell ref="I8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Васильевна</dc:creator>
  <cp:keywords/>
  <dc:description/>
  <cp:lastModifiedBy>мой</cp:lastModifiedBy>
  <cp:lastPrinted>2008-03-19T09:03:37Z</cp:lastPrinted>
  <dcterms:created xsi:type="dcterms:W3CDTF">2009-10-31T10:15:53Z</dcterms:created>
  <dcterms:modified xsi:type="dcterms:W3CDTF">2013-01-09T23:29:01Z</dcterms:modified>
  <cp:category/>
  <cp:version/>
  <cp:contentType/>
  <cp:contentStatus/>
</cp:coreProperties>
</file>