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05" windowWidth="11295" windowHeight="6450" activeTab="3"/>
  </bookViews>
  <sheets>
    <sheet name="учет товара" sheetId="1" r:id="rId1"/>
    <sheet name="учет бензина" sheetId="2" r:id="rId2"/>
    <sheet name="таможня" sheetId="3" r:id="rId3"/>
    <sheet name="табель" sheetId="4" r:id="rId4"/>
    <sheet name="Лист2" sheetId="5" r:id="rId5"/>
    <sheet name="Лист3" sheetId="6" r:id="rId6"/>
  </sheets>
  <definedNames/>
  <calcPr fullCalcOnLoad="1"/>
</workbook>
</file>

<file path=xl/sharedStrings.xml><?xml version="1.0" encoding="utf-8"?>
<sst xmlns="http://schemas.openxmlformats.org/spreadsheetml/2006/main" count="306" uniqueCount="86">
  <si>
    <t>№</t>
  </si>
  <si>
    <t>Наименование товара</t>
  </si>
  <si>
    <t>Количество</t>
  </si>
  <si>
    <t>Цена</t>
  </si>
  <si>
    <t>Сумма</t>
  </si>
  <si>
    <t xml:space="preserve"> </t>
  </si>
  <si>
    <t xml:space="preserve">от </t>
  </si>
  <si>
    <t>через</t>
  </si>
  <si>
    <t>Иванова И.И.</t>
  </si>
  <si>
    <t>Мороженое</t>
  </si>
  <si>
    <t>Печенье</t>
  </si>
  <si>
    <t>Лимонад</t>
  </si>
  <si>
    <t>Сок</t>
  </si>
  <si>
    <t>Шоколад</t>
  </si>
  <si>
    <t>Чупа-чупс</t>
  </si>
  <si>
    <t>Сумма с наценкой</t>
  </si>
  <si>
    <t>Минеральная вода</t>
  </si>
  <si>
    <t>Накладная на отпуск товара</t>
  </si>
  <si>
    <t>ИТОГО</t>
  </si>
  <si>
    <t>Вид
наценки</t>
  </si>
  <si>
    <t>Кофе</t>
  </si>
  <si>
    <t>Чай</t>
  </si>
  <si>
    <t xml:space="preserve">Наценка  </t>
  </si>
  <si>
    <t xml:space="preserve"> Розничная</t>
  </si>
  <si>
    <t>Оптовая</t>
  </si>
  <si>
    <r>
      <t xml:space="preserve">Вид наценки: если количество товара &gt; 50, то наценка </t>
    </r>
    <r>
      <rPr>
        <b/>
        <sz val="10"/>
        <rFont val="Arial Cyr"/>
        <family val="2"/>
      </rPr>
      <t>оптовая,</t>
    </r>
    <r>
      <rPr>
        <sz val="10"/>
        <rFont val="Arial Cyr"/>
        <family val="0"/>
      </rPr>
      <t xml:space="preserve"> иначе -</t>
    </r>
    <r>
      <rPr>
        <b/>
        <sz val="10"/>
        <rFont val="Arial Cyr"/>
        <family val="2"/>
      </rPr>
      <t xml:space="preserve"> розничная</t>
    </r>
    <r>
      <rPr>
        <sz val="10"/>
        <rFont val="Arial Cyr"/>
        <family val="0"/>
      </rPr>
      <t>.</t>
    </r>
  </si>
  <si>
    <t>Шок. батончик</t>
  </si>
  <si>
    <t>Табель</t>
  </si>
  <si>
    <t>Ф.И.О.</t>
  </si>
  <si>
    <t>I четверть</t>
  </si>
  <si>
    <t>II четверть</t>
  </si>
  <si>
    <t>III четверть</t>
  </si>
  <si>
    <t>IV четверть</t>
  </si>
  <si>
    <t>Годовая</t>
  </si>
  <si>
    <t>Слово</t>
  </si>
  <si>
    <t>Бадзагуа Ю. В.</t>
  </si>
  <si>
    <t>Бирюкова И. В.</t>
  </si>
  <si>
    <t>Богосьян И. А.</t>
  </si>
  <si>
    <t>Бойченко В. В.</t>
  </si>
  <si>
    <t>Воротникова А. В.</t>
  </si>
  <si>
    <t>Клименко С. Н.</t>
  </si>
  <si>
    <t>Лысова Н. М.</t>
  </si>
  <si>
    <t>Пшеничникова Н. Ю.</t>
  </si>
  <si>
    <t>Шконда Е. А.</t>
  </si>
  <si>
    <t xml:space="preserve">Годовая оценка определяется как среднеарифметическое значение по всем четвертям. </t>
  </si>
  <si>
    <r>
      <t xml:space="preserve">В столбце </t>
    </r>
    <r>
      <rPr>
        <b/>
        <sz val="10"/>
        <rFont val="Arial Cyr"/>
        <family val="2"/>
      </rPr>
      <t xml:space="preserve">Слово </t>
    </r>
    <r>
      <rPr>
        <sz val="10"/>
        <rFont val="Arial Cyr"/>
        <family val="2"/>
      </rPr>
      <t>поместить</t>
    </r>
    <r>
      <rPr>
        <b/>
        <sz val="10"/>
        <rFont val="Arial Cyr"/>
        <family val="2"/>
      </rPr>
      <t xml:space="preserve"> "отлично", </t>
    </r>
    <r>
      <rPr>
        <sz val="10"/>
        <rFont val="Arial Cyr"/>
        <family val="2"/>
      </rPr>
      <t>если годовая &gt;4,5, и</t>
    </r>
    <r>
      <rPr>
        <b/>
        <sz val="10"/>
        <rFont val="Arial Cyr"/>
        <family val="2"/>
      </rPr>
      <t xml:space="preserve"> "хорошо", </t>
    </r>
    <r>
      <rPr>
        <sz val="10"/>
        <rFont val="Arial Cyr"/>
        <family val="2"/>
      </rPr>
      <t>если годовая &lt;4,5</t>
    </r>
  </si>
  <si>
    <t>Учет бензина</t>
  </si>
  <si>
    <t>Цена бензина за 1 л</t>
  </si>
  <si>
    <t>А-78</t>
  </si>
  <si>
    <t>А-93</t>
  </si>
  <si>
    <t>Водитель</t>
  </si>
  <si>
    <t>Тип автомобиля</t>
  </si>
  <si>
    <t>Количество купленного бензина (л)</t>
  </si>
  <si>
    <t>Стоимость бензина</t>
  </si>
  <si>
    <t>Андреев А.А.</t>
  </si>
  <si>
    <t>легковой</t>
  </si>
  <si>
    <t>Борисов Б.Б</t>
  </si>
  <si>
    <t>Васильев В.В</t>
  </si>
  <si>
    <t>Григорьев Г.Г.</t>
  </si>
  <si>
    <t>грузовой</t>
  </si>
  <si>
    <t>Иванов И.И.</t>
  </si>
  <si>
    <t>Петров П.П.</t>
  </si>
  <si>
    <t>Сидоров С.С.</t>
  </si>
  <si>
    <t>Яковлев Я.Я.</t>
  </si>
  <si>
    <t>Итого</t>
  </si>
  <si>
    <t>ТАМОЖНЯ</t>
  </si>
  <si>
    <t>Таможенный налог на ввоз</t>
  </si>
  <si>
    <t>Госпошлина</t>
  </si>
  <si>
    <t>Из СНГ</t>
  </si>
  <si>
    <r>
      <t xml:space="preserve"> </t>
    </r>
    <r>
      <rPr>
        <sz val="10"/>
        <rFont val="Arial Cyr"/>
        <family val="0"/>
      </rPr>
      <t xml:space="preserve"> от общей стоимости</t>
    </r>
  </si>
  <si>
    <t>Из-за рубежа</t>
  </si>
  <si>
    <t>Наименование
товара</t>
  </si>
  <si>
    <t>Признак
ввоза</t>
  </si>
  <si>
    <t>Общая
стоимость</t>
  </si>
  <si>
    <t>Таможенный
налог</t>
  </si>
  <si>
    <t>Сахар</t>
  </si>
  <si>
    <t>СНГ</t>
  </si>
  <si>
    <t>Мыло</t>
  </si>
  <si>
    <t>Мясо</t>
  </si>
  <si>
    <t>Зарубеж</t>
  </si>
  <si>
    <t>Автомобили</t>
  </si>
  <si>
    <t>Конфеты</t>
  </si>
  <si>
    <t>Мебель</t>
  </si>
  <si>
    <t>Консервы</t>
  </si>
  <si>
    <t>Стир.порошок</t>
  </si>
  <si>
    <t>Книги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</si>
</sst>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/m"/>
    <numFmt numFmtId="165" formatCode="#,##0.00&quot;р.&quot;"/>
    <numFmt numFmtId="166" formatCode="#,##0.0&quot;р.&quot;"/>
    <numFmt numFmtId="167" formatCode="0.0%"/>
  </numFmts>
  <fonts count="45">
    <font>
      <sz val="10"/>
      <name val="Arial Cyr"/>
      <family val="0"/>
    </font>
    <font>
      <b/>
      <sz val="10"/>
      <name val="Arial Cyr"/>
      <family val="2"/>
    </font>
    <font>
      <i/>
      <sz val="10"/>
      <name val="Arial Cyr"/>
      <family val="2"/>
    </font>
    <font>
      <b/>
      <sz val="10"/>
      <color indexed="63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i/>
      <sz val="10"/>
      <name val="Arial Cyr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6"/>
      <name val="Arial Cyr"/>
      <family val="2"/>
    </font>
    <font>
      <b/>
      <sz val="8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165" fontId="0" fillId="0" borderId="10" xfId="0" applyNumberFormat="1" applyBorder="1" applyAlignment="1">
      <alignment/>
    </xf>
    <xf numFmtId="165" fontId="0" fillId="0" borderId="0" xfId="0" applyNumberFormat="1" applyBorder="1" applyAlignment="1">
      <alignment/>
    </xf>
    <xf numFmtId="0" fontId="0" fillId="0" borderId="10" xfId="0" applyBorder="1" applyAlignment="1">
      <alignment horizontal="right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165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165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14" fontId="1" fillId="0" borderId="0" xfId="0" applyNumberFormat="1" applyFont="1" applyFill="1" applyAlignment="1">
      <alignment horizontal="left"/>
    </xf>
    <xf numFmtId="0" fontId="3" fillId="0" borderId="0" xfId="0" applyFont="1" applyFill="1" applyAlignment="1">
      <alignment/>
    </xf>
    <xf numFmtId="0" fontId="1" fillId="0" borderId="10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6" fillId="0" borderId="15" xfId="0" applyFont="1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0" fontId="6" fillId="0" borderId="18" xfId="0" applyFont="1" applyBorder="1" applyAlignment="1">
      <alignment/>
    </xf>
    <xf numFmtId="165" fontId="1" fillId="0" borderId="0" xfId="0" applyNumberFormat="1" applyFont="1" applyAlignment="1">
      <alignment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/>
    </xf>
    <xf numFmtId="0" fontId="8" fillId="0" borderId="10" xfId="0" applyFont="1" applyBorder="1" applyAlignment="1">
      <alignment horizontal="center"/>
    </xf>
    <xf numFmtId="43" fontId="8" fillId="0" borderId="23" xfId="58" applyFont="1" applyBorder="1" applyAlignment="1">
      <alignment/>
    </xf>
    <xf numFmtId="0" fontId="0" fillId="0" borderId="24" xfId="0" applyBorder="1" applyAlignment="1">
      <alignment/>
    </xf>
    <xf numFmtId="43" fontId="1" fillId="0" borderId="25" xfId="0" applyNumberFormat="1" applyFont="1" applyBorder="1" applyAlignment="1">
      <alignment/>
    </xf>
    <xf numFmtId="0" fontId="4" fillId="0" borderId="0" xfId="0" applyFont="1" applyBorder="1" applyAlignment="1">
      <alignment horizontal="right"/>
    </xf>
    <xf numFmtId="43" fontId="1" fillId="0" borderId="0" xfId="0" applyNumberFormat="1" applyFont="1" applyBorder="1" applyAlignment="1">
      <alignment/>
    </xf>
    <xf numFmtId="9" fontId="1" fillId="0" borderId="0" xfId="0" applyNumberFormat="1" applyFont="1" applyBorder="1" applyAlignment="1">
      <alignment/>
    </xf>
    <xf numFmtId="167" fontId="1" fillId="0" borderId="0" xfId="0" applyNumberFormat="1" applyFont="1" applyAlignment="1">
      <alignment/>
    </xf>
    <xf numFmtId="9" fontId="0" fillId="0" borderId="0" xfId="0" applyNumberFormat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textRotation="90" wrapText="1"/>
    </xf>
    <xf numFmtId="0" fontId="0" fillId="0" borderId="10" xfId="0" applyBorder="1" applyAlignment="1">
      <alignment horizontal="center"/>
    </xf>
    <xf numFmtId="166" fontId="0" fillId="0" borderId="10" xfId="0" applyNumberFormat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166" fontId="0" fillId="0" borderId="10" xfId="0" applyNumberFormat="1" applyBorder="1" applyAlignment="1">
      <alignment horizontal="right" vertical="center"/>
    </xf>
    <xf numFmtId="0" fontId="0" fillId="0" borderId="0" xfId="0" applyAlignment="1">
      <alignment horizontal="left"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9" fontId="1" fillId="0" borderId="0" xfId="0" applyNumberFormat="1" applyFont="1" applyFill="1" applyBorder="1" applyAlignment="1">
      <alignment horizontal="center"/>
    </xf>
    <xf numFmtId="10" fontId="1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4" fillId="0" borderId="26" xfId="0" applyFont="1" applyBorder="1" applyAlignment="1">
      <alignment horizontal="right"/>
    </xf>
    <xf numFmtId="0" fontId="4" fillId="0" borderId="27" xfId="0" applyFont="1" applyBorder="1" applyAlignment="1">
      <alignment horizontal="right"/>
    </xf>
    <xf numFmtId="0" fontId="9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5" fillId="0" borderId="31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zoomScalePageLayoutView="0" workbookViewId="0" topLeftCell="A1">
      <selection activeCell="E19" sqref="E19"/>
    </sheetView>
  </sheetViews>
  <sheetFormatPr defaultColWidth="9.00390625" defaultRowHeight="12.75"/>
  <cols>
    <col min="1" max="1" width="6.875" style="0" customWidth="1"/>
    <col min="2" max="2" width="22.375" style="0" customWidth="1"/>
    <col min="3" max="3" width="5.25390625" style="0" customWidth="1"/>
    <col min="5" max="5" width="11.25390625" style="0" customWidth="1"/>
    <col min="6" max="6" width="10.375" style="0" customWidth="1"/>
    <col min="7" max="7" width="11.375" style="0" customWidth="1"/>
  </cols>
  <sheetData>
    <row r="1" spans="1:7" ht="15.75">
      <c r="A1" s="49" t="s">
        <v>17</v>
      </c>
      <c r="B1" s="49"/>
      <c r="C1" s="49"/>
      <c r="D1" s="49"/>
      <c r="E1" s="49"/>
      <c r="F1" s="49"/>
      <c r="G1" s="49"/>
    </row>
    <row r="2" spans="1:2" ht="12.75">
      <c r="A2" s="13" t="s">
        <v>6</v>
      </c>
      <c r="B2" s="14">
        <f ca="1">TODAY()</f>
        <v>41299</v>
      </c>
    </row>
    <row r="3" spans="1:2" ht="12.75">
      <c r="A3" s="13" t="s">
        <v>7</v>
      </c>
      <c r="B3" s="15" t="s">
        <v>8</v>
      </c>
    </row>
    <row r="4" ht="15" customHeight="1"/>
    <row r="5" spans="1:7" ht="69.75" customHeight="1">
      <c r="A5" s="6" t="s">
        <v>0</v>
      </c>
      <c r="B5" s="6" t="s">
        <v>1</v>
      </c>
      <c r="C5" s="16" t="s">
        <v>2</v>
      </c>
      <c r="D5" s="6" t="s">
        <v>3</v>
      </c>
      <c r="E5" s="6" t="s">
        <v>4</v>
      </c>
      <c r="F5" s="7" t="s">
        <v>19</v>
      </c>
      <c r="G5" s="7" t="s">
        <v>15</v>
      </c>
    </row>
    <row r="6" spans="1:7" ht="12.75">
      <c r="A6" s="2">
        <v>1</v>
      </c>
      <c r="B6" s="9" t="s">
        <v>9</v>
      </c>
      <c r="C6" s="2">
        <v>100</v>
      </c>
      <c r="D6" s="3">
        <v>4.5</v>
      </c>
      <c r="E6" s="3"/>
      <c r="F6" s="3"/>
      <c r="G6" s="3"/>
    </row>
    <row r="7" spans="1:7" ht="12.75">
      <c r="A7" s="2">
        <v>2</v>
      </c>
      <c r="B7" s="9" t="s">
        <v>16</v>
      </c>
      <c r="C7" s="2">
        <v>20</v>
      </c>
      <c r="D7" s="3">
        <v>78.5</v>
      </c>
      <c r="E7" s="3"/>
      <c r="F7" s="3"/>
      <c r="G7" s="3"/>
    </row>
    <row r="8" spans="1:7" ht="12.75">
      <c r="A8" s="2">
        <v>3</v>
      </c>
      <c r="B8" s="9" t="s">
        <v>26</v>
      </c>
      <c r="C8" s="2">
        <v>15</v>
      </c>
      <c r="D8" s="3">
        <v>45.2</v>
      </c>
      <c r="E8" s="3"/>
      <c r="F8" s="3"/>
      <c r="G8" s="3"/>
    </row>
    <row r="9" spans="1:7" ht="12.75">
      <c r="A9" s="2">
        <v>4</v>
      </c>
      <c r="B9" s="9" t="s">
        <v>10</v>
      </c>
      <c r="C9" s="2">
        <v>20</v>
      </c>
      <c r="D9" s="3">
        <v>22</v>
      </c>
      <c r="E9" s="3"/>
      <c r="F9" s="3"/>
      <c r="G9" s="3"/>
    </row>
    <row r="10" spans="1:7" ht="12.75">
      <c r="A10" s="2">
        <v>5</v>
      </c>
      <c r="B10" s="9" t="s">
        <v>11</v>
      </c>
      <c r="C10" s="2">
        <v>50</v>
      </c>
      <c r="D10" s="3">
        <v>5.5</v>
      </c>
      <c r="E10" s="3"/>
      <c r="F10" s="3"/>
      <c r="G10" s="3"/>
    </row>
    <row r="11" spans="1:7" ht="12.75">
      <c r="A11" s="2">
        <v>6</v>
      </c>
      <c r="B11" s="9" t="s">
        <v>12</v>
      </c>
      <c r="C11" s="2">
        <v>30</v>
      </c>
      <c r="D11" s="3">
        <v>20</v>
      </c>
      <c r="E11" s="3"/>
      <c r="F11" s="3"/>
      <c r="G11" s="3"/>
    </row>
    <row r="12" spans="1:7" ht="12.75">
      <c r="A12" s="2">
        <v>7</v>
      </c>
      <c r="B12" s="9" t="s">
        <v>13</v>
      </c>
      <c r="C12" s="2">
        <v>40</v>
      </c>
      <c r="D12" s="3">
        <v>9.5</v>
      </c>
      <c r="E12" s="3"/>
      <c r="F12" s="3"/>
      <c r="G12" s="3"/>
    </row>
    <row r="13" spans="1:7" ht="12.75">
      <c r="A13" s="2">
        <v>8</v>
      </c>
      <c r="B13" s="9" t="s">
        <v>20</v>
      </c>
      <c r="C13" s="2">
        <v>32</v>
      </c>
      <c r="D13" s="3">
        <v>15</v>
      </c>
      <c r="E13" s="3"/>
      <c r="F13" s="3"/>
      <c r="G13" s="3"/>
    </row>
    <row r="14" spans="1:7" ht="12.75">
      <c r="A14" s="2">
        <v>9</v>
      </c>
      <c r="B14" s="9" t="s">
        <v>21</v>
      </c>
      <c r="C14" s="2">
        <v>23</v>
      </c>
      <c r="D14" s="3">
        <v>16</v>
      </c>
      <c r="E14" s="3"/>
      <c r="F14" s="3"/>
      <c r="G14" s="3"/>
    </row>
    <row r="15" spans="1:7" ht="12.75">
      <c r="A15" s="2">
        <v>10</v>
      </c>
      <c r="B15" s="9" t="s">
        <v>14</v>
      </c>
      <c r="C15" s="2">
        <v>60</v>
      </c>
      <c r="D15" s="3">
        <v>1.5</v>
      </c>
      <c r="E15" s="3"/>
      <c r="F15" s="3"/>
      <c r="G15" s="3"/>
    </row>
    <row r="16" spans="1:7" ht="12.75">
      <c r="A16" s="2"/>
      <c r="B16" s="5" t="s">
        <v>18</v>
      </c>
      <c r="C16" s="2" t="s">
        <v>5</v>
      </c>
      <c r="D16" s="2"/>
      <c r="E16" s="3"/>
      <c r="F16" s="3"/>
      <c r="G16" s="8"/>
    </row>
    <row r="17" spans="1:7" ht="12.75">
      <c r="A17" s="10"/>
      <c r="B17" s="11"/>
      <c r="C17" s="10"/>
      <c r="D17" s="10"/>
      <c r="E17" s="4"/>
      <c r="F17" s="4"/>
      <c r="G17" s="12"/>
    </row>
    <row r="18" spans="2:7" ht="12.75">
      <c r="B18" s="50" t="s">
        <v>22</v>
      </c>
      <c r="C18" s="50"/>
      <c r="G18" s="4" t="s">
        <v>5</v>
      </c>
    </row>
    <row r="19" spans="2:4" ht="12.75">
      <c r="B19" s="17" t="s">
        <v>23</v>
      </c>
      <c r="C19" s="51">
        <v>0.05</v>
      </c>
      <c r="D19" s="51"/>
    </row>
    <row r="20" spans="2:4" ht="12.75">
      <c r="B20" s="17" t="s">
        <v>24</v>
      </c>
      <c r="C20" s="52">
        <v>0.035</v>
      </c>
      <c r="D20" s="52"/>
    </row>
    <row r="21" ht="12.75">
      <c r="C21" s="1"/>
    </row>
    <row r="22" spans="1:7" ht="12.75">
      <c r="A22" s="53" t="s">
        <v>25</v>
      </c>
      <c r="B22" s="53"/>
      <c r="C22" s="53"/>
      <c r="D22" s="53"/>
      <c r="E22" s="53"/>
      <c r="F22" s="53"/>
      <c r="G22" s="53"/>
    </row>
    <row r="24" spans="1:7" ht="15.75">
      <c r="A24" s="49" t="s">
        <v>17</v>
      </c>
      <c r="B24" s="49"/>
      <c r="C24" s="49"/>
      <c r="D24" s="49"/>
      <c r="E24" s="49"/>
      <c r="F24" s="49"/>
      <c r="G24" s="49"/>
    </row>
    <row r="25" spans="1:2" ht="12.75">
      <c r="A25" s="13" t="s">
        <v>6</v>
      </c>
      <c r="B25" s="14">
        <f ca="1">TODAY()</f>
        <v>41299</v>
      </c>
    </row>
    <row r="26" spans="1:2" ht="12.75">
      <c r="A26" s="13" t="s">
        <v>7</v>
      </c>
      <c r="B26" s="15" t="s">
        <v>8</v>
      </c>
    </row>
    <row r="27" ht="12.75">
      <c r="A27" s="1"/>
    </row>
    <row r="28" spans="1:7" ht="63">
      <c r="A28" s="6" t="s">
        <v>0</v>
      </c>
      <c r="B28" s="6" t="s">
        <v>1</v>
      </c>
      <c r="C28" s="16" t="s">
        <v>2</v>
      </c>
      <c r="D28" s="6" t="s">
        <v>3</v>
      </c>
      <c r="E28" s="6" t="s">
        <v>4</v>
      </c>
      <c r="F28" s="7" t="s">
        <v>19</v>
      </c>
      <c r="G28" s="7" t="s">
        <v>15</v>
      </c>
    </row>
    <row r="29" spans="1:7" ht="12.75">
      <c r="A29" s="2">
        <v>1</v>
      </c>
      <c r="B29" s="9" t="s">
        <v>9</v>
      </c>
      <c r="C29" s="2">
        <v>100</v>
      </c>
      <c r="D29" s="3">
        <v>4.5</v>
      </c>
      <c r="E29" s="3">
        <f>D29*C29</f>
        <v>450</v>
      </c>
      <c r="F29" s="3">
        <f>IF(C29&gt;50,C$43*E29,C$42*E29)</f>
        <v>15.750000000000002</v>
      </c>
      <c r="G29" s="3"/>
    </row>
    <row r="30" spans="1:7" ht="12.75">
      <c r="A30" s="2">
        <v>2</v>
      </c>
      <c r="B30" s="9" t="s">
        <v>16</v>
      </c>
      <c r="C30" s="2">
        <v>20</v>
      </c>
      <c r="D30" s="3">
        <v>78.5</v>
      </c>
      <c r="E30" s="3">
        <f aca="true" t="shared" si="0" ref="E30:E38">D30*C30</f>
        <v>1570</v>
      </c>
      <c r="F30" s="3">
        <f aca="true" t="shared" si="1" ref="F30:F38">IF(C30&gt;50,C$43*E30,C$42*E30)</f>
        <v>78.5</v>
      </c>
      <c r="G30" s="3"/>
    </row>
    <row r="31" spans="1:7" ht="12.75">
      <c r="A31" s="2">
        <v>3</v>
      </c>
      <c r="B31" s="9" t="s">
        <v>26</v>
      </c>
      <c r="C31" s="2">
        <v>15</v>
      </c>
      <c r="D31" s="3">
        <v>45.2</v>
      </c>
      <c r="E31" s="3">
        <f t="shared" si="0"/>
        <v>678</v>
      </c>
      <c r="F31" s="3">
        <f t="shared" si="1"/>
        <v>33.9</v>
      </c>
      <c r="G31" s="3"/>
    </row>
    <row r="32" spans="1:7" ht="12.75">
      <c r="A32" s="2">
        <v>4</v>
      </c>
      <c r="B32" s="9" t="s">
        <v>10</v>
      </c>
      <c r="C32" s="2">
        <v>20</v>
      </c>
      <c r="D32" s="3">
        <v>22</v>
      </c>
      <c r="E32" s="3">
        <f t="shared" si="0"/>
        <v>440</v>
      </c>
      <c r="F32" s="3">
        <f t="shared" si="1"/>
        <v>22</v>
      </c>
      <c r="G32" s="3"/>
    </row>
    <row r="33" spans="1:7" ht="12.75">
      <c r="A33" s="2">
        <v>5</v>
      </c>
      <c r="B33" s="9" t="s">
        <v>11</v>
      </c>
      <c r="C33" s="2">
        <v>50</v>
      </c>
      <c r="D33" s="3">
        <v>5.5</v>
      </c>
      <c r="E33" s="3">
        <f t="shared" si="0"/>
        <v>275</v>
      </c>
      <c r="F33" s="3">
        <f t="shared" si="1"/>
        <v>13.75</v>
      </c>
      <c r="G33" s="3"/>
    </row>
    <row r="34" spans="1:7" ht="12.75">
      <c r="A34" s="2">
        <v>6</v>
      </c>
      <c r="B34" s="9" t="s">
        <v>12</v>
      </c>
      <c r="C34" s="2">
        <v>30</v>
      </c>
      <c r="D34" s="3">
        <v>20</v>
      </c>
      <c r="E34" s="3">
        <f t="shared" si="0"/>
        <v>600</v>
      </c>
      <c r="F34" s="3">
        <f t="shared" si="1"/>
        <v>30</v>
      </c>
      <c r="G34" s="3"/>
    </row>
    <row r="35" spans="1:7" ht="12.75">
      <c r="A35" s="2">
        <v>7</v>
      </c>
      <c r="B35" s="9" t="s">
        <v>13</v>
      </c>
      <c r="C35" s="2">
        <v>40</v>
      </c>
      <c r="D35" s="3">
        <v>9.5</v>
      </c>
      <c r="E35" s="3">
        <f t="shared" si="0"/>
        <v>380</v>
      </c>
      <c r="F35" s="3">
        <f t="shared" si="1"/>
        <v>19</v>
      </c>
      <c r="G35" s="3"/>
    </row>
    <row r="36" spans="1:7" ht="12.75">
      <c r="A36" s="2">
        <v>8</v>
      </c>
      <c r="B36" s="9" t="s">
        <v>20</v>
      </c>
      <c r="C36" s="2">
        <v>32</v>
      </c>
      <c r="D36" s="3">
        <v>15</v>
      </c>
      <c r="E36" s="3">
        <f t="shared" si="0"/>
        <v>480</v>
      </c>
      <c r="F36" s="3">
        <f t="shared" si="1"/>
        <v>24</v>
      </c>
      <c r="G36" s="3"/>
    </row>
    <row r="37" spans="1:7" ht="12.75">
      <c r="A37" s="2">
        <v>9</v>
      </c>
      <c r="B37" s="9" t="s">
        <v>21</v>
      </c>
      <c r="C37" s="2">
        <v>23</v>
      </c>
      <c r="D37" s="3">
        <v>16</v>
      </c>
      <c r="E37" s="3">
        <f t="shared" si="0"/>
        <v>368</v>
      </c>
      <c r="F37" s="3">
        <f t="shared" si="1"/>
        <v>18.400000000000002</v>
      </c>
      <c r="G37" s="3"/>
    </row>
    <row r="38" spans="1:7" ht="12.75">
      <c r="A38" s="2">
        <v>10</v>
      </c>
      <c r="B38" s="9" t="s">
        <v>14</v>
      </c>
      <c r="C38" s="2">
        <v>60</v>
      </c>
      <c r="D38" s="3">
        <v>1.5</v>
      </c>
      <c r="E38" s="3">
        <f t="shared" si="0"/>
        <v>90</v>
      </c>
      <c r="F38" s="3">
        <f t="shared" si="1"/>
        <v>3.1500000000000004</v>
      </c>
      <c r="G38" s="3"/>
    </row>
    <row r="39" spans="1:7" ht="12.75">
      <c r="A39" s="2"/>
      <c r="B39" s="5" t="s">
        <v>18</v>
      </c>
      <c r="C39" s="2" t="s">
        <v>5</v>
      </c>
      <c r="D39" s="2"/>
      <c r="E39" s="3"/>
      <c r="F39" s="3"/>
      <c r="G39" s="8"/>
    </row>
    <row r="40" spans="1:7" ht="12.75">
      <c r="A40" s="10"/>
      <c r="B40" s="11"/>
      <c r="C40" s="10"/>
      <c r="D40" s="10"/>
      <c r="E40" s="4"/>
      <c r="F40" s="4"/>
      <c r="G40" s="12"/>
    </row>
    <row r="41" spans="2:7" ht="12.75">
      <c r="B41" s="50" t="s">
        <v>22</v>
      </c>
      <c r="C41" s="50"/>
      <c r="G41" s="4" t="s">
        <v>5</v>
      </c>
    </row>
    <row r="42" spans="2:4" ht="12.75">
      <c r="B42" s="17" t="s">
        <v>23</v>
      </c>
      <c r="C42" s="51">
        <v>0.05</v>
      </c>
      <c r="D42" s="51"/>
    </row>
    <row r="43" spans="2:4" ht="12.75">
      <c r="B43" s="17" t="s">
        <v>24</v>
      </c>
      <c r="C43" s="52">
        <v>0.035</v>
      </c>
      <c r="D43" s="52"/>
    </row>
    <row r="44" ht="12.75">
      <c r="C44" s="1"/>
    </row>
    <row r="45" spans="1:7" ht="12.75">
      <c r="A45" s="53" t="s">
        <v>25</v>
      </c>
      <c r="B45" s="53"/>
      <c r="C45" s="53"/>
      <c r="D45" s="53"/>
      <c r="E45" s="53"/>
      <c r="F45" s="53"/>
      <c r="G45" s="53"/>
    </row>
    <row r="46" spans="1:6" ht="12.75">
      <c r="A46" s="48"/>
      <c r="B46" s="48"/>
      <c r="C46" s="48"/>
      <c r="D46" s="48"/>
      <c r="E46" s="48"/>
      <c r="F46" s="48"/>
    </row>
  </sheetData>
  <sheetProtection/>
  <mergeCells count="11">
    <mergeCell ref="A45:G45"/>
    <mergeCell ref="A46:F46"/>
    <mergeCell ref="A24:G24"/>
    <mergeCell ref="B41:C41"/>
    <mergeCell ref="C42:D42"/>
    <mergeCell ref="C43:D43"/>
    <mergeCell ref="A1:G1"/>
    <mergeCell ref="A22:G22"/>
    <mergeCell ref="B18:C18"/>
    <mergeCell ref="C20:D20"/>
    <mergeCell ref="C19:D19"/>
  </mergeCells>
  <printOptions/>
  <pageMargins left="0.75" right="0.75" top="1" bottom="1" header="0.5" footer="0.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5"/>
  <sheetViews>
    <sheetView zoomScalePageLayoutView="0" workbookViewId="0" topLeftCell="A1">
      <selection activeCell="H46" sqref="H46"/>
    </sheetView>
  </sheetViews>
  <sheetFormatPr defaultColWidth="9.00390625" defaultRowHeight="12.75"/>
  <cols>
    <col min="1" max="1" width="19.875" style="0" customWidth="1"/>
    <col min="2" max="2" width="13.875" style="0" customWidth="1"/>
    <col min="3" max="3" width="13.625" style="0" customWidth="1"/>
    <col min="4" max="4" width="14.375" style="0" customWidth="1"/>
  </cols>
  <sheetData>
    <row r="1" spans="1:4" ht="15" customHeight="1">
      <c r="A1" s="54" t="s">
        <v>46</v>
      </c>
      <c r="B1" s="54"/>
      <c r="C1" s="54"/>
      <c r="D1" s="54"/>
    </row>
    <row r="2" spans="1:3" ht="12.75">
      <c r="A2" t="s">
        <v>47</v>
      </c>
      <c r="B2" t="s">
        <v>48</v>
      </c>
      <c r="C2" s="26">
        <v>1.8</v>
      </c>
    </row>
    <row r="3" spans="2:3" ht="13.5" thickBot="1">
      <c r="B3" t="s">
        <v>49</v>
      </c>
      <c r="C3" s="26">
        <v>2.3</v>
      </c>
    </row>
    <row r="4" spans="1:4" ht="36.75" customHeight="1">
      <c r="A4" s="27" t="s">
        <v>50</v>
      </c>
      <c r="B4" s="28" t="s">
        <v>51</v>
      </c>
      <c r="C4" s="28" t="s">
        <v>52</v>
      </c>
      <c r="D4" s="29" t="s">
        <v>53</v>
      </c>
    </row>
    <row r="5" spans="1:4" ht="12.75">
      <c r="A5" s="30" t="s">
        <v>54</v>
      </c>
      <c r="B5" s="31" t="s">
        <v>55</v>
      </c>
      <c r="C5" s="31">
        <v>20</v>
      </c>
      <c r="D5" s="32"/>
    </row>
    <row r="6" spans="1:4" ht="12.75">
      <c r="A6" s="30" t="s">
        <v>56</v>
      </c>
      <c r="B6" s="31" t="s">
        <v>55</v>
      </c>
      <c r="C6" s="31">
        <v>5</v>
      </c>
      <c r="D6" s="32"/>
    </row>
    <row r="7" spans="1:4" ht="12.75">
      <c r="A7" s="30" t="s">
        <v>57</v>
      </c>
      <c r="B7" s="31" t="s">
        <v>55</v>
      </c>
      <c r="C7" s="31">
        <v>10</v>
      </c>
      <c r="D7" s="32"/>
    </row>
    <row r="8" spans="1:4" ht="12.75">
      <c r="A8" s="30" t="s">
        <v>58</v>
      </c>
      <c r="B8" s="31" t="s">
        <v>59</v>
      </c>
      <c r="C8" s="31">
        <v>25</v>
      </c>
      <c r="D8" s="32"/>
    </row>
    <row r="9" spans="1:4" ht="12.75">
      <c r="A9" s="30" t="s">
        <v>60</v>
      </c>
      <c r="B9" s="31" t="s">
        <v>59</v>
      </c>
      <c r="C9" s="31">
        <v>40</v>
      </c>
      <c r="D9" s="32"/>
    </row>
    <row r="10" spans="1:4" ht="12.75">
      <c r="A10" s="30" t="s">
        <v>61</v>
      </c>
      <c r="B10" s="31" t="s">
        <v>55</v>
      </c>
      <c r="C10" s="31">
        <v>15</v>
      </c>
      <c r="D10" s="32"/>
    </row>
    <row r="11" spans="1:4" ht="12.75">
      <c r="A11" s="30" t="s">
        <v>62</v>
      </c>
      <c r="B11" s="31" t="s">
        <v>59</v>
      </c>
      <c r="C11" s="31">
        <v>40</v>
      </c>
      <c r="D11" s="32"/>
    </row>
    <row r="12" spans="1:4" ht="12.75">
      <c r="A12" s="30" t="s">
        <v>63</v>
      </c>
      <c r="B12" s="31" t="s">
        <v>55</v>
      </c>
      <c r="C12" s="31">
        <v>25</v>
      </c>
      <c r="D12" s="32"/>
    </row>
    <row r="13" spans="1:4" ht="16.5" thickBot="1">
      <c r="A13" s="55" t="s">
        <v>64</v>
      </c>
      <c r="B13" s="56"/>
      <c r="C13" s="33"/>
      <c r="D13" s="34" t="s">
        <v>5</v>
      </c>
    </row>
    <row r="14" spans="1:4" ht="15.75">
      <c r="A14" s="35"/>
      <c r="B14" s="35"/>
      <c r="C14" s="10"/>
      <c r="D14" s="36"/>
    </row>
    <row r="15" spans="1:4" ht="18">
      <c r="A15" s="54" t="s">
        <v>46</v>
      </c>
      <c r="B15" s="54"/>
      <c r="C15" s="54"/>
      <c r="D15" s="54"/>
    </row>
    <row r="16" spans="1:3" ht="12.75">
      <c r="A16" t="s">
        <v>47</v>
      </c>
      <c r="B16" t="s">
        <v>48</v>
      </c>
      <c r="C16" s="26">
        <v>1.8</v>
      </c>
    </row>
    <row r="17" spans="2:3" ht="13.5" thickBot="1">
      <c r="B17" t="s">
        <v>49</v>
      </c>
      <c r="C17" s="26">
        <v>2.3</v>
      </c>
    </row>
    <row r="18" spans="1:4" ht="38.25">
      <c r="A18" s="27" t="s">
        <v>50</v>
      </c>
      <c r="B18" s="28" t="s">
        <v>51</v>
      </c>
      <c r="C18" s="28" t="s">
        <v>52</v>
      </c>
      <c r="D18" s="29" t="s">
        <v>53</v>
      </c>
    </row>
    <row r="19" spans="1:4" ht="12.75">
      <c r="A19" s="30" t="s">
        <v>54</v>
      </c>
      <c r="B19" s="31" t="s">
        <v>55</v>
      </c>
      <c r="C19" s="31">
        <v>20</v>
      </c>
      <c r="D19" s="32"/>
    </row>
    <row r="20" spans="1:4" ht="12.75">
      <c r="A20" s="30" t="s">
        <v>56</v>
      </c>
      <c r="B20" s="31" t="s">
        <v>55</v>
      </c>
      <c r="C20" s="31">
        <v>5</v>
      </c>
      <c r="D20" s="32"/>
    </row>
    <row r="21" spans="1:4" ht="12.75">
      <c r="A21" s="30" t="s">
        <v>57</v>
      </c>
      <c r="B21" s="31" t="s">
        <v>55</v>
      </c>
      <c r="C21" s="31">
        <v>10</v>
      </c>
      <c r="D21" s="32"/>
    </row>
    <row r="22" spans="1:4" ht="12.75">
      <c r="A22" s="30" t="s">
        <v>58</v>
      </c>
      <c r="B22" s="31" t="s">
        <v>59</v>
      </c>
      <c r="C22" s="31">
        <v>25</v>
      </c>
      <c r="D22" s="32"/>
    </row>
    <row r="23" spans="1:4" ht="12.75">
      <c r="A23" s="30" t="s">
        <v>60</v>
      </c>
      <c r="B23" s="31" t="s">
        <v>59</v>
      </c>
      <c r="C23" s="31">
        <v>40</v>
      </c>
      <c r="D23" s="32"/>
    </row>
    <row r="24" spans="1:4" ht="12.75">
      <c r="A24" s="30" t="s">
        <v>61</v>
      </c>
      <c r="B24" s="31" t="s">
        <v>55</v>
      </c>
      <c r="C24" s="31">
        <v>15</v>
      </c>
      <c r="D24" s="32"/>
    </row>
    <row r="25" spans="1:4" ht="12.75">
      <c r="A25" s="30" t="s">
        <v>62</v>
      </c>
      <c r="B25" s="31" t="s">
        <v>59</v>
      </c>
      <c r="C25" s="31">
        <v>40</v>
      </c>
      <c r="D25" s="32"/>
    </row>
    <row r="26" spans="1:4" ht="12.75">
      <c r="A26" s="30" t="s">
        <v>63</v>
      </c>
      <c r="B26" s="31" t="s">
        <v>55</v>
      </c>
      <c r="C26" s="31">
        <v>25</v>
      </c>
      <c r="D26" s="32"/>
    </row>
    <row r="27" spans="1:4" ht="16.5" thickBot="1">
      <c r="A27" s="55" t="s">
        <v>64</v>
      </c>
      <c r="B27" s="56"/>
      <c r="C27" s="33"/>
      <c r="D27" s="34" t="s">
        <v>5</v>
      </c>
    </row>
    <row r="29" spans="1:4" ht="18">
      <c r="A29" s="54" t="s">
        <v>46</v>
      </c>
      <c r="B29" s="54"/>
      <c r="C29" s="54"/>
      <c r="D29" s="54"/>
    </row>
    <row r="30" spans="1:3" ht="12.75">
      <c r="A30" t="s">
        <v>47</v>
      </c>
      <c r="B30" t="s">
        <v>48</v>
      </c>
      <c r="C30" s="26">
        <v>1.8</v>
      </c>
    </row>
    <row r="31" spans="2:3" ht="13.5" thickBot="1">
      <c r="B31" t="s">
        <v>49</v>
      </c>
      <c r="C31" s="26">
        <v>2.3</v>
      </c>
    </row>
    <row r="32" spans="1:4" ht="38.25">
      <c r="A32" s="27" t="s">
        <v>50</v>
      </c>
      <c r="B32" s="28" t="s">
        <v>51</v>
      </c>
      <c r="C32" s="28" t="s">
        <v>52</v>
      </c>
      <c r="D32" s="29" t="s">
        <v>53</v>
      </c>
    </row>
    <row r="33" spans="1:4" ht="12.75">
      <c r="A33" s="30" t="s">
        <v>54</v>
      </c>
      <c r="B33" s="31" t="s">
        <v>55</v>
      </c>
      <c r="C33" s="31">
        <v>20</v>
      </c>
      <c r="D33" s="32"/>
    </row>
    <row r="34" spans="1:4" ht="12.75">
      <c r="A34" s="30" t="s">
        <v>56</v>
      </c>
      <c r="B34" s="31" t="s">
        <v>55</v>
      </c>
      <c r="C34" s="31">
        <v>5</v>
      </c>
      <c r="D34" s="32"/>
    </row>
    <row r="35" spans="1:4" ht="12.75">
      <c r="A35" s="30" t="s">
        <v>57</v>
      </c>
      <c r="B35" s="31" t="s">
        <v>55</v>
      </c>
      <c r="C35" s="31">
        <v>10</v>
      </c>
      <c r="D35" s="32"/>
    </row>
    <row r="36" spans="1:4" ht="12.75">
      <c r="A36" s="30" t="s">
        <v>58</v>
      </c>
      <c r="B36" s="31" t="s">
        <v>59</v>
      </c>
      <c r="C36" s="31">
        <v>25</v>
      </c>
      <c r="D36" s="32"/>
    </row>
    <row r="37" spans="1:4" ht="12.75">
      <c r="A37" s="30" t="s">
        <v>60</v>
      </c>
      <c r="B37" s="31" t="s">
        <v>59</v>
      </c>
      <c r="C37" s="31">
        <v>40</v>
      </c>
      <c r="D37" s="32"/>
    </row>
    <row r="38" spans="1:4" ht="12.75">
      <c r="A38" s="30" t="s">
        <v>61</v>
      </c>
      <c r="B38" s="31" t="s">
        <v>55</v>
      </c>
      <c r="C38" s="31">
        <v>15</v>
      </c>
      <c r="D38" s="32"/>
    </row>
    <row r="39" spans="1:4" ht="12.75">
      <c r="A39" s="30" t="s">
        <v>62</v>
      </c>
      <c r="B39" s="31" t="s">
        <v>59</v>
      </c>
      <c r="C39" s="31">
        <v>40</v>
      </c>
      <c r="D39" s="32"/>
    </row>
    <row r="40" spans="1:4" ht="12.75">
      <c r="A40" s="30" t="s">
        <v>63</v>
      </c>
      <c r="B40" s="31" t="s">
        <v>55</v>
      </c>
      <c r="C40" s="31">
        <v>25</v>
      </c>
      <c r="D40" s="32"/>
    </row>
    <row r="41" spans="1:4" ht="16.5" thickBot="1">
      <c r="A41" s="55" t="s">
        <v>64</v>
      </c>
      <c r="B41" s="56"/>
      <c r="C41" s="33"/>
      <c r="D41" s="34" t="s">
        <v>5</v>
      </c>
    </row>
    <row r="43" spans="1:4" ht="18">
      <c r="A43" s="54" t="s">
        <v>46</v>
      </c>
      <c r="B43" s="54"/>
      <c r="C43" s="54"/>
      <c r="D43" s="54"/>
    </row>
    <row r="44" spans="1:3" ht="12.75">
      <c r="A44" t="s">
        <v>47</v>
      </c>
      <c r="B44" t="s">
        <v>48</v>
      </c>
      <c r="C44" s="26">
        <v>1.8</v>
      </c>
    </row>
    <row r="45" spans="2:3" ht="13.5" thickBot="1">
      <c r="B45" t="s">
        <v>49</v>
      </c>
      <c r="C45" s="26">
        <v>2.3</v>
      </c>
    </row>
    <row r="46" spans="1:4" ht="38.25">
      <c r="A46" s="27" t="s">
        <v>50</v>
      </c>
      <c r="B46" s="28" t="s">
        <v>51</v>
      </c>
      <c r="C46" s="28" t="s">
        <v>52</v>
      </c>
      <c r="D46" s="29" t="s">
        <v>53</v>
      </c>
    </row>
    <row r="47" spans="1:4" ht="12.75">
      <c r="A47" s="30" t="s">
        <v>54</v>
      </c>
      <c r="B47" s="31" t="s">
        <v>55</v>
      </c>
      <c r="C47" s="31">
        <v>20</v>
      </c>
      <c r="D47" s="32"/>
    </row>
    <row r="48" spans="1:4" ht="12.75">
      <c r="A48" s="30" t="s">
        <v>56</v>
      </c>
      <c r="B48" s="31" t="s">
        <v>55</v>
      </c>
      <c r="C48" s="31">
        <v>5</v>
      </c>
      <c r="D48" s="32"/>
    </row>
    <row r="49" spans="1:4" ht="12.75">
      <c r="A49" s="30" t="s">
        <v>57</v>
      </c>
      <c r="B49" s="31" t="s">
        <v>55</v>
      </c>
      <c r="C49" s="31">
        <v>10</v>
      </c>
      <c r="D49" s="32"/>
    </row>
    <row r="50" spans="1:4" ht="12.75">
      <c r="A50" s="30" t="s">
        <v>58</v>
      </c>
      <c r="B50" s="31" t="s">
        <v>59</v>
      </c>
      <c r="C50" s="31">
        <v>25</v>
      </c>
      <c r="D50" s="32"/>
    </row>
    <row r="51" spans="1:4" ht="12.75">
      <c r="A51" s="30" t="s">
        <v>60</v>
      </c>
      <c r="B51" s="31" t="s">
        <v>59</v>
      </c>
      <c r="C51" s="31">
        <v>40</v>
      </c>
      <c r="D51" s="32"/>
    </row>
    <row r="52" spans="1:4" ht="12.75">
      <c r="A52" s="30" t="s">
        <v>61</v>
      </c>
      <c r="B52" s="31" t="s">
        <v>55</v>
      </c>
      <c r="C52" s="31">
        <v>15</v>
      </c>
      <c r="D52" s="32"/>
    </row>
    <row r="53" spans="1:4" ht="12.75">
      <c r="A53" s="30" t="s">
        <v>62</v>
      </c>
      <c r="B53" s="31" t="s">
        <v>59</v>
      </c>
      <c r="C53" s="31">
        <v>40</v>
      </c>
      <c r="D53" s="32"/>
    </row>
    <row r="54" spans="1:4" ht="12.75">
      <c r="A54" s="30" t="s">
        <v>63</v>
      </c>
      <c r="B54" s="31" t="s">
        <v>55</v>
      </c>
      <c r="C54" s="31">
        <v>25</v>
      </c>
      <c r="D54" s="32"/>
    </row>
    <row r="55" spans="1:4" ht="16.5" thickBot="1">
      <c r="A55" s="55" t="s">
        <v>64</v>
      </c>
      <c r="B55" s="56"/>
      <c r="C55" s="33"/>
      <c r="D55" s="34" t="s">
        <v>5</v>
      </c>
    </row>
  </sheetData>
  <sheetProtection/>
  <mergeCells count="8">
    <mergeCell ref="A1:D1"/>
    <mergeCell ref="A13:B13"/>
    <mergeCell ref="A15:D15"/>
    <mergeCell ref="A27:B27"/>
    <mergeCell ref="A43:D43"/>
    <mergeCell ref="A55:B55"/>
    <mergeCell ref="A29:D29"/>
    <mergeCell ref="A41:B41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0"/>
  <sheetViews>
    <sheetView zoomScalePageLayoutView="0" workbookViewId="0" topLeftCell="A1">
      <selection activeCell="E8" sqref="E8"/>
    </sheetView>
  </sheetViews>
  <sheetFormatPr defaultColWidth="9.00390625" defaultRowHeight="12.75"/>
  <cols>
    <col min="1" max="1" width="6.25390625" style="0" customWidth="1"/>
    <col min="2" max="2" width="14.75390625" style="0" customWidth="1"/>
    <col min="3" max="3" width="10.875" style="0" customWidth="1"/>
    <col min="4" max="4" width="13.125" style="0" customWidth="1"/>
    <col min="5" max="5" width="11.625" style="0" customWidth="1"/>
    <col min="6" max="6" width="13.25390625" style="0" customWidth="1"/>
  </cols>
  <sheetData>
    <row r="1" spans="1:6" ht="20.25">
      <c r="A1" s="57" t="s">
        <v>65</v>
      </c>
      <c r="B1" s="57"/>
      <c r="C1" s="57"/>
      <c r="D1" s="57"/>
      <c r="E1" s="57"/>
      <c r="F1" s="57"/>
    </row>
    <row r="3" spans="2:6" ht="12.75">
      <c r="B3" s="58" t="s">
        <v>66</v>
      </c>
      <c r="C3" s="58"/>
      <c r="E3" s="58" t="s">
        <v>67</v>
      </c>
      <c r="F3" s="58"/>
    </row>
    <row r="4" spans="2:6" ht="12.75">
      <c r="B4" s="10" t="s">
        <v>68</v>
      </c>
      <c r="C4" s="37">
        <v>0.12</v>
      </c>
      <c r="D4" s="38">
        <v>0.025</v>
      </c>
      <c r="E4" s="59" t="s">
        <v>69</v>
      </c>
      <c r="F4" s="60"/>
    </row>
    <row r="5" spans="2:6" ht="12.75">
      <c r="B5" s="10" t="s">
        <v>70</v>
      </c>
      <c r="C5" s="37">
        <v>0.2</v>
      </c>
      <c r="E5" s="10"/>
      <c r="F5" s="39"/>
    </row>
    <row r="7" spans="1:6" ht="47.25" customHeight="1">
      <c r="A7" s="40" t="s">
        <v>0</v>
      </c>
      <c r="B7" s="40" t="s">
        <v>71</v>
      </c>
      <c r="C7" s="41" t="s">
        <v>72</v>
      </c>
      <c r="D7" s="40" t="s">
        <v>73</v>
      </c>
      <c r="E7" s="40" t="s">
        <v>74</v>
      </c>
      <c r="F7" s="40" t="s">
        <v>67</v>
      </c>
    </row>
    <row r="8" spans="1:6" ht="12.75">
      <c r="A8" s="42">
        <v>1</v>
      </c>
      <c r="B8" s="2" t="s">
        <v>75</v>
      </c>
      <c r="C8" s="2" t="s">
        <v>76</v>
      </c>
      <c r="D8" s="43">
        <v>96850</v>
      </c>
      <c r="E8" s="2"/>
      <c r="F8" s="2"/>
    </row>
    <row r="9" spans="1:6" ht="12.75">
      <c r="A9" s="42">
        <v>2</v>
      </c>
      <c r="B9" s="2" t="s">
        <v>77</v>
      </c>
      <c r="C9" s="2" t="s">
        <v>76</v>
      </c>
      <c r="D9" s="43">
        <v>65030</v>
      </c>
      <c r="E9" s="2"/>
      <c r="F9" s="2"/>
    </row>
    <row r="10" spans="1:6" ht="12.75">
      <c r="A10" s="42">
        <v>3</v>
      </c>
      <c r="B10" s="2" t="s">
        <v>78</v>
      </c>
      <c r="C10" s="2" t="s">
        <v>79</v>
      </c>
      <c r="D10" s="43">
        <v>10000</v>
      </c>
      <c r="E10" s="2"/>
      <c r="F10" s="2"/>
    </row>
    <row r="11" spans="1:6" ht="12.75">
      <c r="A11" s="42">
        <v>4</v>
      </c>
      <c r="B11" s="2" t="s">
        <v>80</v>
      </c>
      <c r="C11" s="2" t="s">
        <v>79</v>
      </c>
      <c r="D11" s="43">
        <v>1000000</v>
      </c>
      <c r="E11" s="2"/>
      <c r="F11" s="2"/>
    </row>
    <row r="12" spans="1:6" ht="12.75">
      <c r="A12" s="42">
        <v>5</v>
      </c>
      <c r="B12" s="2" t="s">
        <v>81</v>
      </c>
      <c r="C12" s="2" t="s">
        <v>76</v>
      </c>
      <c r="D12" s="43">
        <v>68420</v>
      </c>
      <c r="E12" s="2"/>
      <c r="F12" s="2"/>
    </row>
    <row r="13" spans="1:6" ht="12.75">
      <c r="A13" s="42">
        <v>6</v>
      </c>
      <c r="B13" s="2" t="s">
        <v>82</v>
      </c>
      <c r="C13" s="2" t="s">
        <v>79</v>
      </c>
      <c r="D13" s="43">
        <v>2000000</v>
      </c>
      <c r="E13" s="2"/>
      <c r="F13" s="2"/>
    </row>
    <row r="14" spans="1:6" ht="12.75">
      <c r="A14" s="42">
        <v>7</v>
      </c>
      <c r="B14" s="2" t="s">
        <v>21</v>
      </c>
      <c r="C14" s="2" t="s">
        <v>79</v>
      </c>
      <c r="D14" s="43">
        <v>100000</v>
      </c>
      <c r="E14" s="2"/>
      <c r="F14" s="2"/>
    </row>
    <row r="15" spans="1:6" ht="12.75">
      <c r="A15" s="42">
        <v>8</v>
      </c>
      <c r="B15" s="2" t="s">
        <v>83</v>
      </c>
      <c r="C15" s="2" t="s">
        <v>79</v>
      </c>
      <c r="D15" s="43">
        <v>300000</v>
      </c>
      <c r="E15" s="2"/>
      <c r="F15" s="2"/>
    </row>
    <row r="16" spans="1:6" ht="17.25" customHeight="1">
      <c r="A16" s="44">
        <v>9</v>
      </c>
      <c r="B16" s="45" t="s">
        <v>84</v>
      </c>
      <c r="C16" s="46" t="s">
        <v>76</v>
      </c>
      <c r="D16" s="47">
        <v>25600</v>
      </c>
      <c r="E16" s="44"/>
      <c r="F16" s="44"/>
    </row>
    <row r="17" spans="1:6" ht="12.75">
      <c r="A17" s="42">
        <v>10</v>
      </c>
      <c r="B17" s="2" t="s">
        <v>85</v>
      </c>
      <c r="C17" s="2" t="s">
        <v>76</v>
      </c>
      <c r="D17" s="43">
        <v>39480</v>
      </c>
      <c r="E17" s="2"/>
      <c r="F17" s="2"/>
    </row>
    <row r="18" spans="1:6" ht="12.75">
      <c r="A18" s="61" t="s">
        <v>18</v>
      </c>
      <c r="B18" s="62"/>
      <c r="C18" s="63"/>
      <c r="D18" s="43"/>
      <c r="E18" s="2"/>
      <c r="F18" s="2"/>
    </row>
    <row r="23" spans="1:6" ht="20.25">
      <c r="A23" s="57" t="s">
        <v>65</v>
      </c>
      <c r="B23" s="57"/>
      <c r="C23" s="57"/>
      <c r="D23" s="57"/>
      <c r="E23" s="57"/>
      <c r="F23" s="57"/>
    </row>
    <row r="25" spans="2:6" ht="12.75">
      <c r="B25" s="58" t="s">
        <v>66</v>
      </c>
      <c r="C25" s="58"/>
      <c r="E25" s="58" t="s">
        <v>67</v>
      </c>
      <c r="F25" s="58"/>
    </row>
    <row r="26" spans="2:6" ht="12.75">
      <c r="B26" s="10" t="s">
        <v>68</v>
      </c>
      <c r="C26" s="37">
        <v>0.12</v>
      </c>
      <c r="D26" s="38">
        <v>0.025</v>
      </c>
      <c r="E26" s="59" t="s">
        <v>69</v>
      </c>
      <c r="F26" s="60"/>
    </row>
    <row r="27" spans="2:6" ht="12.75">
      <c r="B27" s="10" t="s">
        <v>70</v>
      </c>
      <c r="C27" s="37">
        <v>0.2</v>
      </c>
      <c r="E27" s="10"/>
      <c r="F27" s="39"/>
    </row>
    <row r="29" spans="1:6" ht="38.25">
      <c r="A29" s="40" t="s">
        <v>0</v>
      </c>
      <c r="B29" s="40" t="s">
        <v>71</v>
      </c>
      <c r="C29" s="41" t="s">
        <v>72</v>
      </c>
      <c r="D29" s="40" t="s">
        <v>73</v>
      </c>
      <c r="E29" s="40" t="s">
        <v>74</v>
      </c>
      <c r="F29" s="40" t="s">
        <v>67</v>
      </c>
    </row>
    <row r="30" spans="1:6" ht="12.75">
      <c r="A30" s="42">
        <v>1</v>
      </c>
      <c r="B30" s="2" t="s">
        <v>75</v>
      </c>
      <c r="C30" s="2" t="s">
        <v>76</v>
      </c>
      <c r="D30" s="43">
        <v>96850</v>
      </c>
      <c r="E30" s="2"/>
      <c r="F30" s="2"/>
    </row>
    <row r="31" spans="1:6" ht="12.75">
      <c r="A31" s="42">
        <v>2</v>
      </c>
      <c r="B31" s="2" t="s">
        <v>77</v>
      </c>
      <c r="C31" s="2" t="s">
        <v>76</v>
      </c>
      <c r="D31" s="43">
        <v>65030</v>
      </c>
      <c r="E31" s="2"/>
      <c r="F31" s="2"/>
    </row>
    <row r="32" spans="1:6" ht="12.75">
      <c r="A32" s="42">
        <v>3</v>
      </c>
      <c r="B32" s="2" t="s">
        <v>78</v>
      </c>
      <c r="C32" s="2" t="s">
        <v>79</v>
      </c>
      <c r="D32" s="43">
        <v>10000</v>
      </c>
      <c r="E32" s="2"/>
      <c r="F32" s="2"/>
    </row>
    <row r="33" spans="1:6" ht="12.75">
      <c r="A33" s="42">
        <v>4</v>
      </c>
      <c r="B33" s="2" t="s">
        <v>80</v>
      </c>
      <c r="C33" s="2" t="s">
        <v>79</v>
      </c>
      <c r="D33" s="43">
        <v>1000000</v>
      </c>
      <c r="E33" s="2"/>
      <c r="F33" s="2"/>
    </row>
    <row r="34" spans="1:6" ht="12.75">
      <c r="A34" s="42">
        <v>5</v>
      </c>
      <c r="B34" s="2" t="s">
        <v>81</v>
      </c>
      <c r="C34" s="2" t="s">
        <v>76</v>
      </c>
      <c r="D34" s="43">
        <v>68420</v>
      </c>
      <c r="E34" s="2"/>
      <c r="F34" s="2"/>
    </row>
    <row r="35" spans="1:6" ht="12.75">
      <c r="A35" s="42">
        <v>6</v>
      </c>
      <c r="B35" s="2" t="s">
        <v>82</v>
      </c>
      <c r="C35" s="2" t="s">
        <v>79</v>
      </c>
      <c r="D35" s="43">
        <v>2000000</v>
      </c>
      <c r="E35" s="2"/>
      <c r="F35" s="2"/>
    </row>
    <row r="36" spans="1:6" ht="12.75">
      <c r="A36" s="42">
        <v>7</v>
      </c>
      <c r="B36" s="2" t="s">
        <v>21</v>
      </c>
      <c r="C36" s="2" t="s">
        <v>79</v>
      </c>
      <c r="D36" s="43">
        <v>100000</v>
      </c>
      <c r="E36" s="2"/>
      <c r="F36" s="2"/>
    </row>
    <row r="37" spans="1:6" ht="12.75">
      <c r="A37" s="42">
        <v>8</v>
      </c>
      <c r="B37" s="2" t="s">
        <v>83</v>
      </c>
      <c r="C37" s="2" t="s">
        <v>79</v>
      </c>
      <c r="D37" s="43">
        <v>300000</v>
      </c>
      <c r="E37" s="2"/>
      <c r="F37" s="2"/>
    </row>
    <row r="38" spans="1:6" ht="12.75">
      <c r="A38" s="44">
        <v>9</v>
      </c>
      <c r="B38" s="45" t="s">
        <v>84</v>
      </c>
      <c r="C38" s="46" t="s">
        <v>76</v>
      </c>
      <c r="D38" s="47">
        <v>25600</v>
      </c>
      <c r="E38" s="44"/>
      <c r="F38" s="44"/>
    </row>
    <row r="39" spans="1:6" ht="12.75">
      <c r="A39" s="42">
        <v>10</v>
      </c>
      <c r="B39" s="2" t="s">
        <v>85</v>
      </c>
      <c r="C39" s="2" t="s">
        <v>76</v>
      </c>
      <c r="D39" s="43">
        <v>39480</v>
      </c>
      <c r="E39" s="2"/>
      <c r="F39" s="2"/>
    </row>
    <row r="40" spans="1:6" ht="12.75">
      <c r="A40" s="61" t="s">
        <v>18</v>
      </c>
      <c r="B40" s="62"/>
      <c r="C40" s="63"/>
      <c r="D40" s="43"/>
      <c r="E40" s="2"/>
      <c r="F40" s="2"/>
    </row>
  </sheetData>
  <sheetProtection/>
  <mergeCells count="10">
    <mergeCell ref="A1:F1"/>
    <mergeCell ref="B3:C3"/>
    <mergeCell ref="E3:F3"/>
    <mergeCell ref="E26:F26"/>
    <mergeCell ref="A40:C40"/>
    <mergeCell ref="A18:C18"/>
    <mergeCell ref="E4:F4"/>
    <mergeCell ref="A23:F23"/>
    <mergeCell ref="B25:C25"/>
    <mergeCell ref="E25:F25"/>
  </mergeCells>
  <printOptions/>
  <pageMargins left="0.75" right="0.75" top="1" bottom="1" header="0.5" footer="0.5"/>
  <pageSetup horizontalDpi="360" verticalDpi="36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61"/>
  <sheetViews>
    <sheetView tabSelected="1" zoomScale="170" zoomScaleNormal="170" zoomScalePageLayoutView="0" workbookViewId="0" topLeftCell="A1">
      <selection activeCell="G3" sqref="G3:H11"/>
    </sheetView>
  </sheetViews>
  <sheetFormatPr defaultColWidth="9.00390625" defaultRowHeight="12.75"/>
  <cols>
    <col min="2" max="2" width="19.00390625" style="0" customWidth="1"/>
    <col min="3" max="4" width="10.75390625" style="0" customWidth="1"/>
    <col min="5" max="6" width="12.00390625" style="0" customWidth="1"/>
    <col min="7" max="7" width="9.875" style="0" customWidth="1"/>
    <col min="8" max="8" width="10.625" style="0" customWidth="1"/>
  </cols>
  <sheetData>
    <row r="1" spans="1:8" ht="18.75" thickBot="1">
      <c r="A1" s="64" t="s">
        <v>27</v>
      </c>
      <c r="B1" s="64"/>
      <c r="C1" s="64"/>
      <c r="D1" s="64"/>
      <c r="E1" s="64"/>
      <c r="F1" s="64"/>
      <c r="G1" s="64"/>
      <c r="H1" s="64"/>
    </row>
    <row r="2" spans="1:8" ht="13.5" thickTop="1">
      <c r="A2" s="18" t="s">
        <v>0</v>
      </c>
      <c r="B2" s="19" t="s">
        <v>28</v>
      </c>
      <c r="C2" s="19" t="s">
        <v>29</v>
      </c>
      <c r="D2" s="19" t="s">
        <v>30</v>
      </c>
      <c r="E2" s="19" t="s">
        <v>31</v>
      </c>
      <c r="F2" s="19" t="s">
        <v>32</v>
      </c>
      <c r="G2" s="19" t="s">
        <v>33</v>
      </c>
      <c r="H2" s="20" t="s">
        <v>34</v>
      </c>
    </row>
    <row r="3" spans="1:8" ht="12.75">
      <c r="A3" s="21">
        <v>1</v>
      </c>
      <c r="B3" s="2" t="s">
        <v>35</v>
      </c>
      <c r="C3" s="2">
        <v>4</v>
      </c>
      <c r="D3" s="2">
        <v>4</v>
      </c>
      <c r="E3" s="2">
        <v>5</v>
      </c>
      <c r="F3" s="2">
        <v>4</v>
      </c>
      <c r="G3" s="2"/>
      <c r="H3" s="22"/>
    </row>
    <row r="4" spans="1:8" ht="12.75">
      <c r="A4" s="21">
        <v>2</v>
      </c>
      <c r="B4" s="2" t="s">
        <v>36</v>
      </c>
      <c r="C4" s="2">
        <v>5</v>
      </c>
      <c r="D4" s="2">
        <v>5</v>
      </c>
      <c r="E4" s="2">
        <v>5</v>
      </c>
      <c r="F4" s="2">
        <v>4</v>
      </c>
      <c r="G4" s="2"/>
      <c r="H4" s="22"/>
    </row>
    <row r="5" spans="1:8" ht="12.75">
      <c r="A5" s="21">
        <v>3</v>
      </c>
      <c r="B5" s="2" t="s">
        <v>37</v>
      </c>
      <c r="C5" s="2">
        <v>5</v>
      </c>
      <c r="D5" s="2">
        <v>5</v>
      </c>
      <c r="E5" s="2">
        <v>5</v>
      </c>
      <c r="F5" s="2">
        <v>5</v>
      </c>
      <c r="G5" s="2"/>
      <c r="H5" s="22"/>
    </row>
    <row r="6" spans="1:8" ht="12.75">
      <c r="A6" s="21">
        <v>4</v>
      </c>
      <c r="B6" s="2" t="s">
        <v>38</v>
      </c>
      <c r="C6" s="2">
        <v>4</v>
      </c>
      <c r="D6" s="2">
        <v>5</v>
      </c>
      <c r="E6" s="2">
        <v>5</v>
      </c>
      <c r="F6" s="2">
        <v>4</v>
      </c>
      <c r="G6" s="2"/>
      <c r="H6" s="22"/>
    </row>
    <row r="7" spans="1:8" ht="12.75">
      <c r="A7" s="21">
        <v>5</v>
      </c>
      <c r="B7" s="2" t="s">
        <v>39</v>
      </c>
      <c r="C7" s="2">
        <v>4</v>
      </c>
      <c r="D7" s="2">
        <v>4</v>
      </c>
      <c r="E7" s="2">
        <v>4</v>
      </c>
      <c r="F7" s="2">
        <v>5</v>
      </c>
      <c r="G7" s="2"/>
      <c r="H7" s="22"/>
    </row>
    <row r="8" spans="1:8" ht="12.75">
      <c r="A8" s="21">
        <v>6</v>
      </c>
      <c r="B8" s="2" t="s">
        <v>40</v>
      </c>
      <c r="C8" s="2">
        <v>4</v>
      </c>
      <c r="D8" s="2">
        <v>4</v>
      </c>
      <c r="E8" s="2">
        <v>4</v>
      </c>
      <c r="F8" s="2">
        <v>4</v>
      </c>
      <c r="G8" s="2"/>
      <c r="H8" s="22"/>
    </row>
    <row r="9" spans="1:8" ht="12.75">
      <c r="A9" s="21">
        <v>7</v>
      </c>
      <c r="B9" s="2" t="s">
        <v>41</v>
      </c>
      <c r="C9" s="2">
        <v>4</v>
      </c>
      <c r="D9" s="2">
        <v>5</v>
      </c>
      <c r="E9" s="2">
        <v>4</v>
      </c>
      <c r="F9" s="2">
        <v>4</v>
      </c>
      <c r="G9" s="2"/>
      <c r="H9" s="22"/>
    </row>
    <row r="10" spans="1:8" ht="12.75">
      <c r="A10" s="21">
        <v>8</v>
      </c>
      <c r="B10" s="2" t="s">
        <v>42</v>
      </c>
      <c r="C10" s="2">
        <v>5</v>
      </c>
      <c r="D10" s="2">
        <v>5</v>
      </c>
      <c r="E10" s="2">
        <v>4</v>
      </c>
      <c r="F10" s="2">
        <v>5</v>
      </c>
      <c r="G10" s="2"/>
      <c r="H10" s="22"/>
    </row>
    <row r="11" spans="1:8" ht="13.5" thickBot="1">
      <c r="A11" s="23">
        <v>9</v>
      </c>
      <c r="B11" s="24" t="s">
        <v>43</v>
      </c>
      <c r="C11" s="24">
        <f>4</f>
        <v>4</v>
      </c>
      <c r="D11" s="24">
        <v>5</v>
      </c>
      <c r="E11" s="24">
        <v>5</v>
      </c>
      <c r="F11" s="24">
        <v>5</v>
      </c>
      <c r="G11" s="2"/>
      <c r="H11" s="22"/>
    </row>
    <row r="12" ht="5.25" customHeight="1" thickTop="1"/>
    <row r="13" ht="12.75">
      <c r="A13" t="s">
        <v>44</v>
      </c>
    </row>
    <row r="14" ht="12.75">
      <c r="A14" t="s">
        <v>45</v>
      </c>
    </row>
    <row r="17" spans="1:8" ht="18.75" thickBot="1">
      <c r="A17" s="64" t="s">
        <v>27</v>
      </c>
      <c r="B17" s="64"/>
      <c r="C17" s="64"/>
      <c r="D17" s="64"/>
      <c r="E17" s="64"/>
      <c r="F17" s="64"/>
      <c r="G17" s="64"/>
      <c r="H17" s="64"/>
    </row>
    <row r="18" spans="1:8" ht="13.5" thickTop="1">
      <c r="A18" s="18" t="s">
        <v>0</v>
      </c>
      <c r="B18" s="19" t="s">
        <v>28</v>
      </c>
      <c r="C18" s="19" t="s">
        <v>29</v>
      </c>
      <c r="D18" s="19" t="s">
        <v>30</v>
      </c>
      <c r="E18" s="19" t="s">
        <v>31</v>
      </c>
      <c r="F18" s="19" t="s">
        <v>32</v>
      </c>
      <c r="G18" s="19" t="s">
        <v>33</v>
      </c>
      <c r="H18" s="20" t="s">
        <v>34</v>
      </c>
    </row>
    <row r="19" spans="1:8" ht="12.75">
      <c r="A19" s="21">
        <v>1</v>
      </c>
      <c r="B19" s="2" t="s">
        <v>35</v>
      </c>
      <c r="C19" s="2">
        <v>4</v>
      </c>
      <c r="D19" s="2">
        <v>4</v>
      </c>
      <c r="E19" s="2">
        <v>5</v>
      </c>
      <c r="F19" s="2">
        <v>4</v>
      </c>
      <c r="G19" s="2"/>
      <c r="H19" s="22"/>
    </row>
    <row r="20" spans="1:8" ht="12.75">
      <c r="A20" s="21">
        <v>2</v>
      </c>
      <c r="B20" s="2" t="s">
        <v>36</v>
      </c>
      <c r="C20" s="2">
        <v>5</v>
      </c>
      <c r="D20" s="2">
        <v>5</v>
      </c>
      <c r="E20" s="2">
        <v>5</v>
      </c>
      <c r="F20" s="2">
        <v>4</v>
      </c>
      <c r="G20" s="2"/>
      <c r="H20" s="22"/>
    </row>
    <row r="21" spans="1:8" ht="12.75">
      <c r="A21" s="21">
        <v>3</v>
      </c>
      <c r="B21" s="2" t="s">
        <v>37</v>
      </c>
      <c r="C21" s="2">
        <v>5</v>
      </c>
      <c r="D21" s="2">
        <v>5</v>
      </c>
      <c r="E21" s="2">
        <v>5</v>
      </c>
      <c r="F21" s="2">
        <v>5</v>
      </c>
      <c r="G21" s="2"/>
      <c r="H21" s="22"/>
    </row>
    <row r="22" spans="1:8" ht="12.75">
      <c r="A22" s="21">
        <v>4</v>
      </c>
      <c r="B22" s="2" t="s">
        <v>38</v>
      </c>
      <c r="C22" s="2">
        <v>4</v>
      </c>
      <c r="D22" s="2">
        <v>5</v>
      </c>
      <c r="E22" s="2">
        <v>5</v>
      </c>
      <c r="F22" s="2">
        <v>4</v>
      </c>
      <c r="G22" s="2"/>
      <c r="H22" s="22"/>
    </row>
    <row r="23" spans="1:8" ht="12.75">
      <c r="A23" s="21">
        <v>5</v>
      </c>
      <c r="B23" s="2" t="s">
        <v>39</v>
      </c>
      <c r="C23" s="2">
        <v>4</v>
      </c>
      <c r="D23" s="2">
        <v>4</v>
      </c>
      <c r="E23" s="2">
        <v>4</v>
      </c>
      <c r="F23" s="2">
        <v>5</v>
      </c>
      <c r="G23" s="2"/>
      <c r="H23" s="22"/>
    </row>
    <row r="24" spans="1:8" ht="12.75">
      <c r="A24" s="21">
        <v>6</v>
      </c>
      <c r="B24" s="2" t="s">
        <v>40</v>
      </c>
      <c r="C24" s="2">
        <v>4</v>
      </c>
      <c r="D24" s="2">
        <v>4</v>
      </c>
      <c r="E24" s="2">
        <v>4</v>
      </c>
      <c r="F24" s="2">
        <v>4</v>
      </c>
      <c r="G24" s="2"/>
      <c r="H24" s="22"/>
    </row>
    <row r="25" spans="1:8" ht="12.75">
      <c r="A25" s="21">
        <v>7</v>
      </c>
      <c r="B25" s="2" t="s">
        <v>41</v>
      </c>
      <c r="C25" s="2">
        <v>4</v>
      </c>
      <c r="D25" s="2">
        <v>5</v>
      </c>
      <c r="E25" s="2">
        <v>4</v>
      </c>
      <c r="F25" s="2">
        <v>4</v>
      </c>
      <c r="G25" s="2"/>
      <c r="H25" s="22"/>
    </row>
    <row r="26" spans="1:8" ht="12.75">
      <c r="A26" s="21">
        <v>8</v>
      </c>
      <c r="B26" s="2" t="s">
        <v>42</v>
      </c>
      <c r="C26" s="2">
        <v>5</v>
      </c>
      <c r="D26" s="2">
        <v>5</v>
      </c>
      <c r="E26" s="2">
        <v>4</v>
      </c>
      <c r="F26" s="2">
        <v>5</v>
      </c>
      <c r="G26" s="2"/>
      <c r="H26" s="22"/>
    </row>
    <row r="27" spans="1:8" ht="13.5" thickBot="1">
      <c r="A27" s="23">
        <v>9</v>
      </c>
      <c r="B27" s="24" t="s">
        <v>43</v>
      </c>
      <c r="C27" s="24">
        <f>4</f>
        <v>4</v>
      </c>
      <c r="D27" s="24">
        <v>5</v>
      </c>
      <c r="E27" s="24">
        <v>5</v>
      </c>
      <c r="F27" s="24">
        <v>5</v>
      </c>
      <c r="G27" s="24"/>
      <c r="H27" s="25"/>
    </row>
    <row r="28" ht="6" customHeight="1" thickTop="1"/>
    <row r="29" ht="12.75">
      <c r="A29" t="s">
        <v>44</v>
      </c>
    </row>
    <row r="30" ht="12.75">
      <c r="A30" t="s">
        <v>45</v>
      </c>
    </row>
    <row r="33" spans="1:8" ht="18.75" thickBot="1">
      <c r="A33" s="64" t="s">
        <v>27</v>
      </c>
      <c r="B33" s="64"/>
      <c r="C33" s="64"/>
      <c r="D33" s="64"/>
      <c r="E33" s="64"/>
      <c r="F33" s="64"/>
      <c r="G33" s="64"/>
      <c r="H33" s="64"/>
    </row>
    <row r="34" spans="1:8" ht="13.5" thickTop="1">
      <c r="A34" s="18" t="s">
        <v>0</v>
      </c>
      <c r="B34" s="19" t="s">
        <v>28</v>
      </c>
      <c r="C34" s="19" t="s">
        <v>29</v>
      </c>
      <c r="D34" s="19" t="s">
        <v>30</v>
      </c>
      <c r="E34" s="19" t="s">
        <v>31</v>
      </c>
      <c r="F34" s="19" t="s">
        <v>32</v>
      </c>
      <c r="G34" s="19" t="s">
        <v>33</v>
      </c>
      <c r="H34" s="20" t="s">
        <v>34</v>
      </c>
    </row>
    <row r="35" spans="1:8" ht="12.75">
      <c r="A35" s="21">
        <v>1</v>
      </c>
      <c r="B35" s="2" t="s">
        <v>35</v>
      </c>
      <c r="C35" s="2">
        <v>4</v>
      </c>
      <c r="D35" s="2">
        <v>4</v>
      </c>
      <c r="E35" s="2">
        <v>5</v>
      </c>
      <c r="F35" s="2">
        <v>4</v>
      </c>
      <c r="G35" s="2"/>
      <c r="H35" s="22"/>
    </row>
    <row r="36" spans="1:8" ht="12.75">
      <c r="A36" s="21">
        <v>2</v>
      </c>
      <c r="B36" s="2" t="s">
        <v>36</v>
      </c>
      <c r="C36" s="2">
        <v>5</v>
      </c>
      <c r="D36" s="2">
        <v>5</v>
      </c>
      <c r="E36" s="2">
        <v>5</v>
      </c>
      <c r="F36" s="2">
        <v>4</v>
      </c>
      <c r="G36" s="2"/>
      <c r="H36" s="22"/>
    </row>
    <row r="37" spans="1:8" ht="12.75">
      <c r="A37" s="21">
        <v>3</v>
      </c>
      <c r="B37" s="2" t="s">
        <v>37</v>
      </c>
      <c r="C37" s="2">
        <v>5</v>
      </c>
      <c r="D37" s="2">
        <v>5</v>
      </c>
      <c r="E37" s="2">
        <v>5</v>
      </c>
      <c r="F37" s="2">
        <v>5</v>
      </c>
      <c r="G37" s="2"/>
      <c r="H37" s="22"/>
    </row>
    <row r="38" spans="1:8" ht="12.75">
      <c r="A38" s="21">
        <v>4</v>
      </c>
      <c r="B38" s="2" t="s">
        <v>38</v>
      </c>
      <c r="C38" s="2">
        <v>4</v>
      </c>
      <c r="D38" s="2">
        <v>5</v>
      </c>
      <c r="E38" s="2">
        <v>5</v>
      </c>
      <c r="F38" s="2">
        <v>4</v>
      </c>
      <c r="G38" s="2"/>
      <c r="H38" s="22"/>
    </row>
    <row r="39" spans="1:8" ht="12.75">
      <c r="A39" s="21">
        <v>5</v>
      </c>
      <c r="B39" s="2" t="s">
        <v>39</v>
      </c>
      <c r="C39" s="2">
        <v>4</v>
      </c>
      <c r="D39" s="2">
        <v>4</v>
      </c>
      <c r="E39" s="2">
        <v>4</v>
      </c>
      <c r="F39" s="2">
        <v>5</v>
      </c>
      <c r="G39" s="2"/>
      <c r="H39" s="22"/>
    </row>
    <row r="40" spans="1:8" ht="12.75">
      <c r="A40" s="21">
        <v>6</v>
      </c>
      <c r="B40" s="2" t="s">
        <v>40</v>
      </c>
      <c r="C40" s="2">
        <v>4</v>
      </c>
      <c r="D40" s="2">
        <v>4</v>
      </c>
      <c r="E40" s="2">
        <v>4</v>
      </c>
      <c r="F40" s="2">
        <v>4</v>
      </c>
      <c r="G40" s="2"/>
      <c r="H40" s="22"/>
    </row>
    <row r="41" spans="1:8" ht="12.75">
      <c r="A41" s="21">
        <v>7</v>
      </c>
      <c r="B41" s="2" t="s">
        <v>41</v>
      </c>
      <c r="C41" s="2">
        <v>4</v>
      </c>
      <c r="D41" s="2">
        <v>5</v>
      </c>
      <c r="E41" s="2">
        <v>4</v>
      </c>
      <c r="F41" s="2">
        <v>4</v>
      </c>
      <c r="G41" s="2"/>
      <c r="H41" s="22"/>
    </row>
    <row r="42" spans="1:8" ht="12.75">
      <c r="A42" s="21">
        <v>8</v>
      </c>
      <c r="B42" s="2" t="s">
        <v>42</v>
      </c>
      <c r="C42" s="2">
        <v>5</v>
      </c>
      <c r="D42" s="2">
        <v>5</v>
      </c>
      <c r="E42" s="2">
        <v>4</v>
      </c>
      <c r="F42" s="2">
        <v>5</v>
      </c>
      <c r="G42" s="2"/>
      <c r="H42" s="22"/>
    </row>
    <row r="43" spans="1:8" ht="13.5" thickBot="1">
      <c r="A43" s="23">
        <v>9</v>
      </c>
      <c r="B43" s="24" t="s">
        <v>43</v>
      </c>
      <c r="C43" s="24">
        <f>4</f>
        <v>4</v>
      </c>
      <c r="D43" s="24">
        <v>5</v>
      </c>
      <c r="E43" s="24">
        <v>5</v>
      </c>
      <c r="F43" s="24">
        <v>5</v>
      </c>
      <c r="G43" s="24"/>
      <c r="H43" s="25"/>
    </row>
    <row r="44" ht="3.75" customHeight="1" thickTop="1"/>
    <row r="45" ht="12.75">
      <c r="A45" t="s">
        <v>44</v>
      </c>
    </row>
    <row r="46" ht="12.75">
      <c r="A46" t="s">
        <v>45</v>
      </c>
    </row>
    <row r="48" spans="1:8" ht="18.75" thickBot="1">
      <c r="A48" s="64" t="s">
        <v>27</v>
      </c>
      <c r="B48" s="64"/>
      <c r="C48" s="64"/>
      <c r="D48" s="64"/>
      <c r="E48" s="64"/>
      <c r="F48" s="64"/>
      <c r="G48" s="64"/>
      <c r="H48" s="64"/>
    </row>
    <row r="49" spans="1:8" ht="13.5" thickTop="1">
      <c r="A49" s="18" t="s">
        <v>0</v>
      </c>
      <c r="B49" s="19" t="s">
        <v>28</v>
      </c>
      <c r="C49" s="19" t="s">
        <v>29</v>
      </c>
      <c r="D49" s="19" t="s">
        <v>30</v>
      </c>
      <c r="E49" s="19" t="s">
        <v>31</v>
      </c>
      <c r="F49" s="19" t="s">
        <v>32</v>
      </c>
      <c r="G49" s="19" t="s">
        <v>33</v>
      </c>
      <c r="H49" s="20" t="s">
        <v>34</v>
      </c>
    </row>
    <row r="50" spans="1:8" ht="12.75">
      <c r="A50" s="21">
        <v>1</v>
      </c>
      <c r="B50" s="2" t="s">
        <v>35</v>
      </c>
      <c r="C50" s="2">
        <v>4</v>
      </c>
      <c r="D50" s="2">
        <v>4</v>
      </c>
      <c r="E50" s="2">
        <v>5</v>
      </c>
      <c r="F50" s="2">
        <v>4</v>
      </c>
      <c r="G50" s="2"/>
      <c r="H50" s="22"/>
    </row>
    <row r="51" spans="1:8" ht="12.75">
      <c r="A51" s="21">
        <v>2</v>
      </c>
      <c r="B51" s="2" t="s">
        <v>36</v>
      </c>
      <c r="C51" s="2">
        <v>5</v>
      </c>
      <c r="D51" s="2">
        <v>5</v>
      </c>
      <c r="E51" s="2">
        <v>5</v>
      </c>
      <c r="F51" s="2">
        <v>4</v>
      </c>
      <c r="G51" s="2"/>
      <c r="H51" s="22"/>
    </row>
    <row r="52" spans="1:8" ht="12.75">
      <c r="A52" s="21">
        <v>3</v>
      </c>
      <c r="B52" s="2" t="s">
        <v>37</v>
      </c>
      <c r="C52" s="2">
        <v>5</v>
      </c>
      <c r="D52" s="2">
        <v>5</v>
      </c>
      <c r="E52" s="2">
        <v>5</v>
      </c>
      <c r="F52" s="2">
        <v>5</v>
      </c>
      <c r="G52" s="2"/>
      <c r="H52" s="22"/>
    </row>
    <row r="53" spans="1:8" ht="12.75">
      <c r="A53" s="21">
        <v>4</v>
      </c>
      <c r="B53" s="2" t="s">
        <v>38</v>
      </c>
      <c r="C53" s="2">
        <v>4</v>
      </c>
      <c r="D53" s="2">
        <v>5</v>
      </c>
      <c r="E53" s="2">
        <v>5</v>
      </c>
      <c r="F53" s="2">
        <v>4</v>
      </c>
      <c r="G53" s="2"/>
      <c r="H53" s="22"/>
    </row>
    <row r="54" spans="1:8" ht="12.75">
      <c r="A54" s="21">
        <v>5</v>
      </c>
      <c r="B54" s="2" t="s">
        <v>39</v>
      </c>
      <c r="C54" s="2">
        <v>4</v>
      </c>
      <c r="D54" s="2">
        <v>4</v>
      </c>
      <c r="E54" s="2">
        <v>4</v>
      </c>
      <c r="F54" s="2">
        <v>5</v>
      </c>
      <c r="G54" s="2"/>
      <c r="H54" s="22"/>
    </row>
    <row r="55" spans="1:8" ht="12.75">
      <c r="A55" s="21">
        <v>6</v>
      </c>
      <c r="B55" s="2" t="s">
        <v>40</v>
      </c>
      <c r="C55" s="2">
        <v>4</v>
      </c>
      <c r="D55" s="2">
        <v>4</v>
      </c>
      <c r="E55" s="2">
        <v>4</v>
      </c>
      <c r="F55" s="2">
        <v>4</v>
      </c>
      <c r="G55" s="2"/>
      <c r="H55" s="22"/>
    </row>
    <row r="56" spans="1:8" ht="12.75">
      <c r="A56" s="21">
        <v>7</v>
      </c>
      <c r="B56" s="2" t="s">
        <v>41</v>
      </c>
      <c r="C56" s="2">
        <v>4</v>
      </c>
      <c r="D56" s="2">
        <v>5</v>
      </c>
      <c r="E56" s="2">
        <v>4</v>
      </c>
      <c r="F56" s="2">
        <v>4</v>
      </c>
      <c r="G56" s="2"/>
      <c r="H56" s="22"/>
    </row>
    <row r="57" spans="1:8" ht="12.75">
      <c r="A57" s="21">
        <v>8</v>
      </c>
      <c r="B57" s="2" t="s">
        <v>42</v>
      </c>
      <c r="C57" s="2">
        <v>5</v>
      </c>
      <c r="D57" s="2">
        <v>5</v>
      </c>
      <c r="E57" s="2">
        <v>4</v>
      </c>
      <c r="F57" s="2">
        <v>5</v>
      </c>
      <c r="G57" s="2"/>
      <c r="H57" s="22"/>
    </row>
    <row r="58" spans="1:8" ht="13.5" thickBot="1">
      <c r="A58" s="23">
        <v>9</v>
      </c>
      <c r="B58" s="24" t="s">
        <v>43</v>
      </c>
      <c r="C58" s="24">
        <f>4</f>
        <v>4</v>
      </c>
      <c r="D58" s="24">
        <v>5</v>
      </c>
      <c r="E58" s="24">
        <v>5</v>
      </c>
      <c r="F58" s="24">
        <v>5</v>
      </c>
      <c r="G58" s="24"/>
      <c r="H58" s="25"/>
    </row>
    <row r="59" ht="6" customHeight="1" thickTop="1"/>
    <row r="60" ht="12.75">
      <c r="A60" t="s">
        <v>44</v>
      </c>
    </row>
    <row r="61" ht="12.75">
      <c r="A61" t="s">
        <v>45</v>
      </c>
    </row>
  </sheetData>
  <sheetProtection/>
  <mergeCells count="4">
    <mergeCell ref="A1:H1"/>
    <mergeCell ref="A17:H17"/>
    <mergeCell ref="A33:H33"/>
    <mergeCell ref="A48:H48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мордовина</cp:lastModifiedBy>
  <cp:lastPrinted>2002-11-29T13:29:25Z</cp:lastPrinted>
  <dcterms:created xsi:type="dcterms:W3CDTF">2001-01-03T11:11:06Z</dcterms:created>
  <dcterms:modified xsi:type="dcterms:W3CDTF">2013-01-25T09:42:15Z</dcterms:modified>
  <cp:category/>
  <cp:version/>
  <cp:contentType/>
  <cp:contentStatus/>
</cp:coreProperties>
</file>