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<sst xmlns="http://schemas.openxmlformats.org/spreadsheetml/2006/main" count="50" uniqueCount="49">
  <si>
    <t>№</t>
  </si>
  <si>
    <t xml:space="preserve">Критерии оценки </t>
  </si>
  <si>
    <t xml:space="preserve">Выполнение обметочной строчки по краю детали </t>
  </si>
  <si>
    <t>Складывание деталей лицевыми сторонами внутрь</t>
  </si>
  <si>
    <t xml:space="preserve">Выполнение обтачного шва по контуру клеевой прокладки по линии горловины </t>
  </si>
  <si>
    <t xml:space="preserve">Выполнение обтачного шва по контуру клеевой прокладки по линии низа </t>
  </si>
  <si>
    <t xml:space="preserve">Выполнение машинных закрепок </t>
  </si>
  <si>
    <t>Наличие надсечек по линии горловины</t>
  </si>
  <si>
    <t xml:space="preserve">Высекание углов по линии горловины </t>
  </si>
  <si>
    <t xml:space="preserve">Высекание углов по линии низа </t>
  </si>
  <si>
    <t xml:space="preserve">Наличие канта по линии горловины </t>
  </si>
  <si>
    <t>Прямой угол по линии борта внизу.</t>
  </si>
  <si>
    <t xml:space="preserve">Итого </t>
  </si>
  <si>
    <t xml:space="preserve">Влажнотепловая отработка деталей </t>
  </si>
  <si>
    <t>Соблюдение безопасных приемов работы</t>
  </si>
  <si>
    <t>Карта пооперационного контроля к практической работе  "Обработка цельнокроенного подборта"</t>
  </si>
  <si>
    <t xml:space="preserve">Оценка </t>
  </si>
  <si>
    <t xml:space="preserve">Расстояние от линии борта до начала петли 20мм.  </t>
  </si>
  <si>
    <t>Расстояние от уступа до первой пуговицы 20мм.</t>
  </si>
  <si>
    <t>Расстояние между пуговицами 100мм.</t>
  </si>
  <si>
    <t>Расстояние от уступа до первой петли 20мм.</t>
  </si>
  <si>
    <t>Расстояние между петлями  100мм.</t>
  </si>
  <si>
    <t xml:space="preserve">Качество обметывание петель </t>
  </si>
  <si>
    <t>Качественное разрезания петель</t>
  </si>
  <si>
    <t>Перегибание детали по рассечке</t>
  </si>
  <si>
    <t>Оценка "5" - от 51 до 60 баллов</t>
  </si>
  <si>
    <t>Макс. балл</t>
  </si>
  <si>
    <t>Носова А</t>
  </si>
  <si>
    <t xml:space="preserve">Морозова </t>
  </si>
  <si>
    <t>Зайцева Ю</t>
  </si>
  <si>
    <t>Зайцева В</t>
  </si>
  <si>
    <t>Антаначук</t>
  </si>
  <si>
    <t>Бриндеева</t>
  </si>
  <si>
    <t>Карчевская</t>
  </si>
  <si>
    <t xml:space="preserve">Качественное выметывание шва по линии низа </t>
  </si>
  <si>
    <t>Расстояние от  линии борта до места расположения пуговиц  20мм.</t>
  </si>
  <si>
    <r>
      <t>Оценка "3" -</t>
    </r>
    <r>
      <rPr>
        <sz val="11"/>
        <rFont val="Calibri"/>
        <family val="2"/>
      </rPr>
      <t xml:space="preserve"> от 30 до </t>
    </r>
    <r>
      <rPr>
        <sz val="11"/>
        <rFont val="Calibri"/>
        <family val="2"/>
      </rPr>
      <t>44</t>
    </r>
    <r>
      <rPr>
        <sz val="11"/>
        <rFont val="Calibri"/>
        <family val="2"/>
      </rPr>
      <t xml:space="preserve"> баллов</t>
    </r>
  </si>
  <si>
    <r>
      <t>Оценка "4"- от 45  д</t>
    </r>
    <r>
      <rPr>
        <sz val="11"/>
        <rFont val="Calibri"/>
        <family val="2"/>
      </rPr>
      <t xml:space="preserve">о </t>
    </r>
    <r>
      <rPr>
        <sz val="11"/>
        <rFont val="Calibri"/>
        <family val="2"/>
      </rPr>
      <t>50</t>
    </r>
    <r>
      <rPr>
        <sz val="11"/>
        <rFont val="Calibri"/>
        <family val="2"/>
      </rPr>
      <t xml:space="preserve"> баллов</t>
    </r>
  </si>
  <si>
    <t>Оценка "5"-</t>
  </si>
  <si>
    <t>Оценка "4"-</t>
  </si>
  <si>
    <t>Оценка "3"-</t>
  </si>
  <si>
    <t>Оценка "2"-</t>
  </si>
  <si>
    <t>Оценка "1"-</t>
  </si>
  <si>
    <t>Оценка "1"-  от 0 до 15 баллов</t>
  </si>
  <si>
    <t>Оценка "2"-  от 16 до 29 баллов</t>
  </si>
  <si>
    <t>Федотова</t>
  </si>
  <si>
    <t>Захарян</t>
  </si>
  <si>
    <t xml:space="preserve">Павликова </t>
  </si>
  <si>
    <t>Майсурадзе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</si>
</sst>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/>
    </xf>
    <xf numFmtId="0" fontId="3" fillId="8" borderId="10" xfId="0" applyFont="1" applyFill="1" applyBorder="1" applyAlignment="1">
      <alignment horizontal="center" vertical="center" textRotation="90" wrapText="1"/>
    </xf>
    <xf numFmtId="0" fontId="5" fillId="8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textRotation="90"/>
    </xf>
    <xf numFmtId="0" fontId="3" fillId="0" borderId="12" xfId="0" applyFont="1" applyFill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075"/>
          <c:y val="0.238"/>
          <c:w val="0.51275"/>
          <c:h val="0.66475"/>
        </c:manualLayout>
      </c:layout>
      <c:pieChart>
        <c:varyColors val="1"/>
        <c:ser>
          <c:idx val="0"/>
          <c:order val="0"/>
          <c:tx>
            <c:v>Процент успеваемости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Лист1!$C$37:$C$41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28575</xdr:rowOff>
    </xdr:from>
    <xdr:to>
      <xdr:col>14</xdr:col>
      <xdr:colOff>247650</xdr:colOff>
      <xdr:row>44</xdr:row>
      <xdr:rowOff>161925</xdr:rowOff>
    </xdr:to>
    <xdr:graphicFrame>
      <xdr:nvGraphicFramePr>
        <xdr:cNvPr id="1" name="Диаграмма 1"/>
        <xdr:cNvGraphicFramePr/>
      </xdr:nvGraphicFramePr>
      <xdr:xfrm>
        <a:off x="4210050" y="7591425"/>
        <a:ext cx="35337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1"/>
  <sheetViews>
    <sheetView tabSelected="1" zoomScalePageLayoutView="0" workbookViewId="0" topLeftCell="B24">
      <selection activeCell="H27" sqref="H27"/>
    </sheetView>
  </sheetViews>
  <sheetFormatPr defaultColWidth="9.140625" defaultRowHeight="15"/>
  <cols>
    <col min="1" max="1" width="9.140625" style="1" customWidth="1"/>
    <col min="2" max="2" width="48.57421875" style="2" customWidth="1"/>
    <col min="3" max="3" width="5.421875" style="6" customWidth="1"/>
    <col min="4" max="4" width="5.00390625" style="6" customWidth="1"/>
    <col min="5" max="5" width="4.421875" style="0" customWidth="1"/>
    <col min="6" max="6" width="3.8515625" style="0" customWidth="1"/>
    <col min="7" max="8" width="4.28125" style="0" customWidth="1"/>
    <col min="9" max="9" width="4.00390625" style="0" customWidth="1"/>
    <col min="10" max="10" width="4.28125" style="0" customWidth="1"/>
    <col min="11" max="11" width="5.00390625" style="0" customWidth="1"/>
    <col min="12" max="13" width="4.8515625" style="0" customWidth="1"/>
    <col min="14" max="14" width="4.421875" style="0" customWidth="1"/>
    <col min="15" max="15" width="4.57421875" style="0" customWidth="1"/>
    <col min="16" max="16" width="4.8515625" style="0" customWidth="1"/>
    <col min="17" max="17" width="5.00390625" style="0" customWidth="1"/>
    <col min="18" max="18" width="5.140625" style="0" customWidth="1"/>
  </cols>
  <sheetData>
    <row r="2" spans="2:18" ht="38.25" customHeight="1">
      <c r="B2" s="24" t="s">
        <v>15</v>
      </c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58.5">
      <c r="A3" s="5" t="s">
        <v>0</v>
      </c>
      <c r="B3" s="9" t="s">
        <v>1</v>
      </c>
      <c r="C3" s="20" t="s">
        <v>26</v>
      </c>
      <c r="D3" s="18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27" t="s">
        <v>48</v>
      </c>
      <c r="L3" s="26" t="s">
        <v>46</v>
      </c>
      <c r="M3" s="26" t="s">
        <v>47</v>
      </c>
      <c r="N3" s="26" t="s">
        <v>45</v>
      </c>
      <c r="O3" s="26"/>
      <c r="P3" s="26"/>
      <c r="Q3" s="26"/>
      <c r="R3" s="26"/>
    </row>
    <row r="4" spans="1:18" ht="15.75">
      <c r="A4" s="5">
        <v>1</v>
      </c>
      <c r="B4" s="9" t="s">
        <v>2</v>
      </c>
      <c r="C4" s="21">
        <v>4</v>
      </c>
      <c r="D4" s="12">
        <v>4</v>
      </c>
      <c r="E4" s="13">
        <v>3</v>
      </c>
      <c r="F4" s="13">
        <v>3</v>
      </c>
      <c r="G4" s="13">
        <v>4</v>
      </c>
      <c r="H4" s="13">
        <v>4</v>
      </c>
      <c r="I4" s="13">
        <v>4</v>
      </c>
      <c r="J4" s="13">
        <v>3</v>
      </c>
      <c r="K4" s="23">
        <v>4</v>
      </c>
      <c r="L4" s="23">
        <v>4</v>
      </c>
      <c r="M4" s="23">
        <v>3</v>
      </c>
      <c r="N4" s="23">
        <v>3</v>
      </c>
      <c r="O4" s="23">
        <v>3</v>
      </c>
      <c r="P4" s="23">
        <v>3</v>
      </c>
      <c r="Q4" s="23">
        <v>2</v>
      </c>
      <c r="R4" s="23">
        <v>3</v>
      </c>
    </row>
    <row r="5" spans="1:18" ht="15.75">
      <c r="A5" s="5">
        <v>2</v>
      </c>
      <c r="B5" s="9" t="s">
        <v>24</v>
      </c>
      <c r="C5" s="21">
        <v>3</v>
      </c>
      <c r="D5" s="12">
        <v>3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3">
        <v>3</v>
      </c>
      <c r="K5" s="23">
        <v>3</v>
      </c>
      <c r="L5" s="23">
        <v>3</v>
      </c>
      <c r="M5" s="23">
        <v>2</v>
      </c>
      <c r="N5" s="23">
        <v>3</v>
      </c>
      <c r="O5" s="23">
        <v>2</v>
      </c>
      <c r="P5" s="23">
        <v>2</v>
      </c>
      <c r="Q5" s="23">
        <v>1</v>
      </c>
      <c r="R5" s="23">
        <v>2</v>
      </c>
    </row>
    <row r="6" spans="1:18" ht="15.75">
      <c r="A6" s="5">
        <v>3</v>
      </c>
      <c r="B6" s="9" t="s">
        <v>3</v>
      </c>
      <c r="C6" s="21">
        <v>3</v>
      </c>
      <c r="D6" s="12">
        <v>3</v>
      </c>
      <c r="E6" s="13">
        <v>3</v>
      </c>
      <c r="F6" s="13">
        <v>3</v>
      </c>
      <c r="G6" s="13">
        <v>3</v>
      </c>
      <c r="H6" s="13">
        <v>3</v>
      </c>
      <c r="I6" s="13">
        <v>3</v>
      </c>
      <c r="J6" s="13">
        <v>3</v>
      </c>
      <c r="K6" s="23">
        <v>3</v>
      </c>
      <c r="L6" s="23">
        <v>3</v>
      </c>
      <c r="M6" s="23">
        <v>3</v>
      </c>
      <c r="N6" s="23">
        <v>3</v>
      </c>
      <c r="O6" s="23">
        <v>3</v>
      </c>
      <c r="P6" s="23">
        <v>3</v>
      </c>
      <c r="Q6" s="23">
        <v>1</v>
      </c>
      <c r="R6" s="23">
        <v>3</v>
      </c>
    </row>
    <row r="7" spans="1:18" ht="30">
      <c r="A7" s="5">
        <v>4</v>
      </c>
      <c r="B7" s="9" t="s">
        <v>4</v>
      </c>
      <c r="C7" s="21">
        <v>3</v>
      </c>
      <c r="D7" s="12">
        <v>3</v>
      </c>
      <c r="E7" s="13">
        <v>2</v>
      </c>
      <c r="F7" s="13">
        <v>3</v>
      </c>
      <c r="G7" s="13">
        <v>2</v>
      </c>
      <c r="H7" s="13">
        <v>3</v>
      </c>
      <c r="I7" s="13">
        <v>2</v>
      </c>
      <c r="J7" s="13">
        <v>3</v>
      </c>
      <c r="K7" s="23">
        <v>3</v>
      </c>
      <c r="L7" s="23">
        <v>3</v>
      </c>
      <c r="M7" s="23">
        <v>2</v>
      </c>
      <c r="N7" s="23">
        <v>2</v>
      </c>
      <c r="O7" s="23">
        <v>2</v>
      </c>
      <c r="P7" s="23">
        <v>3</v>
      </c>
      <c r="Q7" s="23">
        <v>2</v>
      </c>
      <c r="R7" s="23">
        <v>2</v>
      </c>
    </row>
    <row r="8" spans="1:18" ht="30">
      <c r="A8" s="5">
        <v>5</v>
      </c>
      <c r="B8" s="9" t="s">
        <v>5</v>
      </c>
      <c r="C8" s="21">
        <v>3</v>
      </c>
      <c r="D8" s="12">
        <v>3</v>
      </c>
      <c r="E8" s="13">
        <v>2</v>
      </c>
      <c r="F8" s="13">
        <v>3</v>
      </c>
      <c r="G8" s="13">
        <v>3</v>
      </c>
      <c r="H8" s="13">
        <v>3</v>
      </c>
      <c r="I8" s="13">
        <v>3</v>
      </c>
      <c r="J8" s="13">
        <v>2</v>
      </c>
      <c r="K8" s="23">
        <v>3</v>
      </c>
      <c r="L8" s="23">
        <v>3</v>
      </c>
      <c r="M8" s="23">
        <v>2</v>
      </c>
      <c r="N8" s="23">
        <v>2</v>
      </c>
      <c r="O8" s="23">
        <v>2</v>
      </c>
      <c r="P8" s="23">
        <v>2</v>
      </c>
      <c r="Q8" s="23">
        <v>1</v>
      </c>
      <c r="R8" s="23">
        <v>3</v>
      </c>
    </row>
    <row r="9" spans="1:18" ht="15.75">
      <c r="A9" s="5">
        <v>6</v>
      </c>
      <c r="B9" s="9" t="s">
        <v>6</v>
      </c>
      <c r="C9" s="21">
        <v>3</v>
      </c>
      <c r="D9" s="12">
        <v>2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23">
        <v>3</v>
      </c>
      <c r="L9" s="23">
        <v>3</v>
      </c>
      <c r="M9" s="23">
        <v>3</v>
      </c>
      <c r="N9" s="23">
        <v>3</v>
      </c>
      <c r="O9" s="23">
        <v>3</v>
      </c>
      <c r="P9" s="23">
        <v>3</v>
      </c>
      <c r="Q9" s="23">
        <v>2</v>
      </c>
      <c r="R9" s="23">
        <v>3</v>
      </c>
    </row>
    <row r="10" spans="1:18" ht="15.75">
      <c r="A10" s="5">
        <v>7</v>
      </c>
      <c r="B10" s="9" t="s">
        <v>7</v>
      </c>
      <c r="C10" s="21">
        <v>3</v>
      </c>
      <c r="D10" s="12">
        <v>3</v>
      </c>
      <c r="E10" s="13">
        <v>1</v>
      </c>
      <c r="F10" s="13">
        <v>2</v>
      </c>
      <c r="G10" s="13">
        <v>2</v>
      </c>
      <c r="H10" s="13">
        <v>3</v>
      </c>
      <c r="I10" s="13">
        <v>3</v>
      </c>
      <c r="J10" s="13">
        <v>2</v>
      </c>
      <c r="K10" s="23">
        <v>3</v>
      </c>
      <c r="L10" s="23">
        <v>3</v>
      </c>
      <c r="M10" s="23">
        <v>2</v>
      </c>
      <c r="N10" s="23">
        <v>2</v>
      </c>
      <c r="O10" s="23">
        <v>2</v>
      </c>
      <c r="P10" s="23">
        <v>3</v>
      </c>
      <c r="Q10" s="23">
        <v>2</v>
      </c>
      <c r="R10" s="23">
        <v>3</v>
      </c>
    </row>
    <row r="11" spans="1:18" ht="15.75">
      <c r="A11" s="5">
        <v>8</v>
      </c>
      <c r="B11" s="9" t="s">
        <v>8</v>
      </c>
      <c r="C11" s="21">
        <v>3</v>
      </c>
      <c r="D11" s="12">
        <v>2</v>
      </c>
      <c r="E11" s="13">
        <v>1</v>
      </c>
      <c r="F11" s="13">
        <v>2</v>
      </c>
      <c r="G11" s="13">
        <v>2</v>
      </c>
      <c r="H11" s="13">
        <v>2</v>
      </c>
      <c r="I11" s="13">
        <v>3</v>
      </c>
      <c r="J11" s="13">
        <v>1</v>
      </c>
      <c r="K11" s="23">
        <v>3</v>
      </c>
      <c r="L11" s="23">
        <v>3</v>
      </c>
      <c r="M11" s="23">
        <v>1</v>
      </c>
      <c r="N11" s="23">
        <v>1</v>
      </c>
      <c r="O11" s="23">
        <v>1</v>
      </c>
      <c r="P11" s="23">
        <v>1</v>
      </c>
      <c r="Q11" s="23">
        <v>1</v>
      </c>
      <c r="R11" s="23">
        <v>3</v>
      </c>
    </row>
    <row r="12" spans="1:18" ht="15.75">
      <c r="A12" s="5">
        <v>9</v>
      </c>
      <c r="B12" s="9" t="s">
        <v>9</v>
      </c>
      <c r="C12" s="21">
        <v>3</v>
      </c>
      <c r="D12" s="12">
        <v>3</v>
      </c>
      <c r="E12" s="13">
        <v>2</v>
      </c>
      <c r="F12" s="13">
        <v>3</v>
      </c>
      <c r="G12" s="13">
        <v>3</v>
      </c>
      <c r="H12" s="13">
        <v>3</v>
      </c>
      <c r="I12" s="13">
        <v>3</v>
      </c>
      <c r="J12" s="13">
        <v>1</v>
      </c>
      <c r="K12" s="23">
        <v>3</v>
      </c>
      <c r="L12" s="23">
        <v>3</v>
      </c>
      <c r="M12" s="23">
        <v>2</v>
      </c>
      <c r="N12" s="23">
        <v>1</v>
      </c>
      <c r="O12" s="23">
        <v>2</v>
      </c>
      <c r="P12" s="23">
        <v>1</v>
      </c>
      <c r="Q12" s="23">
        <v>2</v>
      </c>
      <c r="R12" s="23">
        <v>2</v>
      </c>
    </row>
    <row r="13" spans="1:18" ht="15.75">
      <c r="A13" s="5">
        <v>10</v>
      </c>
      <c r="B13" s="9" t="s">
        <v>10</v>
      </c>
      <c r="C13" s="21">
        <v>3</v>
      </c>
      <c r="D13" s="12">
        <v>2</v>
      </c>
      <c r="E13" s="13">
        <v>1</v>
      </c>
      <c r="F13" s="13">
        <v>2</v>
      </c>
      <c r="G13" s="13">
        <v>1</v>
      </c>
      <c r="H13" s="13">
        <v>3</v>
      </c>
      <c r="I13" s="13">
        <v>3</v>
      </c>
      <c r="J13" s="13">
        <v>2</v>
      </c>
      <c r="K13" s="23">
        <v>3</v>
      </c>
      <c r="L13" s="23">
        <v>2</v>
      </c>
      <c r="M13" s="23">
        <v>2</v>
      </c>
      <c r="N13" s="23">
        <v>3</v>
      </c>
      <c r="O13" s="23">
        <v>2</v>
      </c>
      <c r="P13" s="23">
        <v>3</v>
      </c>
      <c r="Q13" s="23">
        <v>1</v>
      </c>
      <c r="R13" s="23">
        <v>3</v>
      </c>
    </row>
    <row r="14" spans="1:18" ht="15.75">
      <c r="A14" s="5">
        <v>11</v>
      </c>
      <c r="B14" s="9" t="s">
        <v>34</v>
      </c>
      <c r="C14" s="21">
        <v>3</v>
      </c>
      <c r="D14" s="12">
        <v>2</v>
      </c>
      <c r="E14" s="13">
        <v>1</v>
      </c>
      <c r="F14" s="13">
        <v>1</v>
      </c>
      <c r="G14" s="13">
        <v>1</v>
      </c>
      <c r="H14" s="13">
        <v>2</v>
      </c>
      <c r="I14" s="13">
        <v>2</v>
      </c>
      <c r="J14" s="13">
        <v>1</v>
      </c>
      <c r="K14" s="23">
        <v>3</v>
      </c>
      <c r="L14" s="23">
        <v>2</v>
      </c>
      <c r="M14" s="23">
        <v>2</v>
      </c>
      <c r="N14" s="23">
        <v>1</v>
      </c>
      <c r="O14" s="23">
        <v>2</v>
      </c>
      <c r="P14" s="23">
        <v>2</v>
      </c>
      <c r="Q14" s="23">
        <v>0</v>
      </c>
      <c r="R14" s="23">
        <v>1</v>
      </c>
    </row>
    <row r="15" spans="1:18" ht="15.75">
      <c r="A15" s="5">
        <v>12</v>
      </c>
      <c r="B15" s="9" t="s">
        <v>11</v>
      </c>
      <c r="C15" s="21">
        <v>3</v>
      </c>
      <c r="D15" s="12">
        <v>3</v>
      </c>
      <c r="E15" s="13">
        <v>3</v>
      </c>
      <c r="F15" s="13">
        <v>3</v>
      </c>
      <c r="G15" s="13">
        <v>3</v>
      </c>
      <c r="H15" s="13">
        <v>3</v>
      </c>
      <c r="I15" s="13">
        <v>3</v>
      </c>
      <c r="J15" s="13">
        <v>2</v>
      </c>
      <c r="K15" s="23">
        <v>3</v>
      </c>
      <c r="L15" s="23">
        <v>2</v>
      </c>
      <c r="M15" s="23">
        <v>3</v>
      </c>
      <c r="N15" s="23">
        <v>3</v>
      </c>
      <c r="O15" s="23">
        <v>3</v>
      </c>
      <c r="P15" s="23">
        <v>3</v>
      </c>
      <c r="Q15" s="23">
        <v>1</v>
      </c>
      <c r="R15" s="23">
        <v>3</v>
      </c>
    </row>
    <row r="16" spans="1:18" ht="15.75">
      <c r="A16" s="5">
        <v>13</v>
      </c>
      <c r="B16" s="9" t="s">
        <v>13</v>
      </c>
      <c r="C16" s="21">
        <v>3</v>
      </c>
      <c r="D16" s="12">
        <v>3</v>
      </c>
      <c r="E16" s="13">
        <v>3</v>
      </c>
      <c r="F16" s="13">
        <v>3</v>
      </c>
      <c r="G16" s="13">
        <v>3</v>
      </c>
      <c r="H16" s="13">
        <v>3</v>
      </c>
      <c r="I16" s="13">
        <v>3</v>
      </c>
      <c r="J16" s="13">
        <v>2</v>
      </c>
      <c r="K16" s="23">
        <v>3</v>
      </c>
      <c r="L16" s="23">
        <v>3</v>
      </c>
      <c r="M16" s="23">
        <v>3</v>
      </c>
      <c r="N16" s="23">
        <v>3</v>
      </c>
      <c r="O16" s="23">
        <v>3</v>
      </c>
      <c r="P16" s="23">
        <v>3</v>
      </c>
      <c r="Q16" s="23">
        <v>1</v>
      </c>
      <c r="R16" s="23">
        <v>3</v>
      </c>
    </row>
    <row r="17" spans="1:18" ht="15.75">
      <c r="A17" s="5">
        <v>14</v>
      </c>
      <c r="B17" s="9" t="s">
        <v>14</v>
      </c>
      <c r="C17" s="21">
        <v>3</v>
      </c>
      <c r="D17" s="12">
        <v>3</v>
      </c>
      <c r="E17" s="13">
        <v>3</v>
      </c>
      <c r="F17" s="13">
        <v>3</v>
      </c>
      <c r="G17" s="13">
        <v>3</v>
      </c>
      <c r="H17" s="13">
        <v>3</v>
      </c>
      <c r="I17" s="13">
        <v>3</v>
      </c>
      <c r="J17" s="13">
        <v>2</v>
      </c>
      <c r="K17" s="23">
        <v>3</v>
      </c>
      <c r="L17" s="23">
        <v>2</v>
      </c>
      <c r="M17" s="23">
        <v>3</v>
      </c>
      <c r="N17" s="23">
        <v>3</v>
      </c>
      <c r="O17" s="23">
        <v>3</v>
      </c>
      <c r="P17" s="23">
        <v>3</v>
      </c>
      <c r="Q17" s="23">
        <v>1</v>
      </c>
      <c r="R17" s="23">
        <v>3</v>
      </c>
    </row>
    <row r="18" spans="1:18" ht="30">
      <c r="A18" s="5">
        <v>15</v>
      </c>
      <c r="B18" s="9" t="s">
        <v>35</v>
      </c>
      <c r="C18" s="21">
        <v>1</v>
      </c>
      <c r="D18" s="12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23">
        <v>1</v>
      </c>
      <c r="L18" s="23">
        <v>1</v>
      </c>
      <c r="M18" s="23">
        <v>1</v>
      </c>
      <c r="N18" s="23">
        <v>1</v>
      </c>
      <c r="O18" s="23">
        <v>0</v>
      </c>
      <c r="P18" s="23">
        <v>1</v>
      </c>
      <c r="Q18" s="23">
        <v>0</v>
      </c>
      <c r="R18" s="23">
        <v>1</v>
      </c>
    </row>
    <row r="19" spans="1:18" ht="15.75">
      <c r="A19" s="5">
        <v>16</v>
      </c>
      <c r="B19" s="9" t="s">
        <v>18</v>
      </c>
      <c r="C19" s="21">
        <v>1</v>
      </c>
      <c r="D19" s="12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23">
        <v>1</v>
      </c>
      <c r="L19" s="23">
        <v>1</v>
      </c>
      <c r="M19" s="23">
        <v>0</v>
      </c>
      <c r="N19" s="23">
        <v>1</v>
      </c>
      <c r="O19" s="23">
        <v>1</v>
      </c>
      <c r="P19" s="23">
        <v>0</v>
      </c>
      <c r="Q19" s="23">
        <v>1</v>
      </c>
      <c r="R19" s="23">
        <v>1</v>
      </c>
    </row>
    <row r="20" spans="1:18" ht="15.75">
      <c r="A20" s="5">
        <v>17</v>
      </c>
      <c r="B20" s="10" t="s">
        <v>19</v>
      </c>
      <c r="C20" s="21">
        <v>1</v>
      </c>
      <c r="D20" s="12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</row>
    <row r="21" spans="1:18" ht="15.75">
      <c r="A21" s="5">
        <v>18</v>
      </c>
      <c r="B21" s="9" t="s">
        <v>17</v>
      </c>
      <c r="C21" s="21">
        <v>1</v>
      </c>
      <c r="D21" s="12">
        <v>1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</row>
    <row r="22" spans="1:18" ht="15.75">
      <c r="A22" s="5">
        <v>19</v>
      </c>
      <c r="B22" s="9" t="s">
        <v>20</v>
      </c>
      <c r="C22" s="21">
        <v>1</v>
      </c>
      <c r="D22" s="12">
        <v>1</v>
      </c>
      <c r="E22" s="13">
        <v>0</v>
      </c>
      <c r="F22" s="13">
        <v>1</v>
      </c>
      <c r="G22" s="13">
        <v>1</v>
      </c>
      <c r="H22" s="13">
        <v>1</v>
      </c>
      <c r="I22" s="13">
        <v>1</v>
      </c>
      <c r="J22" s="13">
        <v>0</v>
      </c>
      <c r="K22" s="23">
        <v>1</v>
      </c>
      <c r="L22" s="23">
        <v>0</v>
      </c>
      <c r="M22" s="23">
        <v>0</v>
      </c>
      <c r="N22" s="23">
        <v>1</v>
      </c>
      <c r="O22" s="23">
        <v>1</v>
      </c>
      <c r="P22" s="23">
        <v>1</v>
      </c>
      <c r="Q22" s="23">
        <v>0</v>
      </c>
      <c r="R22" s="23">
        <v>1</v>
      </c>
    </row>
    <row r="23" spans="1:18" ht="15.75">
      <c r="A23" s="5">
        <v>20</v>
      </c>
      <c r="B23" s="9" t="s">
        <v>21</v>
      </c>
      <c r="C23" s="21">
        <v>1</v>
      </c>
      <c r="D23" s="12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23">
        <v>1</v>
      </c>
      <c r="L23" s="23">
        <v>1</v>
      </c>
      <c r="M23" s="23">
        <v>0</v>
      </c>
      <c r="N23" s="23">
        <v>1</v>
      </c>
      <c r="O23" s="23">
        <v>1</v>
      </c>
      <c r="P23" s="23">
        <v>1</v>
      </c>
      <c r="Q23" s="23">
        <v>0</v>
      </c>
      <c r="R23" s="23">
        <v>1</v>
      </c>
    </row>
    <row r="24" spans="1:18" ht="15.75">
      <c r="A24" s="5">
        <v>21</v>
      </c>
      <c r="B24" s="9" t="s">
        <v>22</v>
      </c>
      <c r="C24" s="21">
        <v>4</v>
      </c>
      <c r="D24" s="12">
        <v>3</v>
      </c>
      <c r="E24" s="13">
        <v>3</v>
      </c>
      <c r="F24" s="13">
        <v>3</v>
      </c>
      <c r="G24" s="13">
        <v>2</v>
      </c>
      <c r="H24" s="13">
        <v>3</v>
      </c>
      <c r="I24" s="13">
        <v>3</v>
      </c>
      <c r="J24" s="13">
        <v>1</v>
      </c>
      <c r="K24" s="23">
        <v>3</v>
      </c>
      <c r="L24" s="23">
        <v>3</v>
      </c>
      <c r="M24" s="23">
        <v>3</v>
      </c>
      <c r="N24" s="23">
        <v>2</v>
      </c>
      <c r="O24" s="23">
        <v>3</v>
      </c>
      <c r="P24" s="23">
        <v>4</v>
      </c>
      <c r="Q24" s="23">
        <v>3</v>
      </c>
      <c r="R24" s="23">
        <v>3</v>
      </c>
    </row>
    <row r="25" spans="1:18" ht="15.75">
      <c r="A25" s="5">
        <v>22</v>
      </c>
      <c r="B25" s="9" t="s">
        <v>23</v>
      </c>
      <c r="C25" s="21">
        <v>4</v>
      </c>
      <c r="D25" s="12">
        <v>3</v>
      </c>
      <c r="E25" s="13">
        <v>3</v>
      </c>
      <c r="F25" s="13">
        <v>1</v>
      </c>
      <c r="G25" s="13">
        <v>2</v>
      </c>
      <c r="H25" s="13">
        <v>2</v>
      </c>
      <c r="I25" s="13">
        <v>3</v>
      </c>
      <c r="J25" s="13">
        <v>2</v>
      </c>
      <c r="K25" s="23">
        <v>3</v>
      </c>
      <c r="L25" s="23">
        <v>3</v>
      </c>
      <c r="M25" s="23">
        <v>2</v>
      </c>
      <c r="N25" s="23">
        <v>2</v>
      </c>
      <c r="O25" s="23">
        <v>2</v>
      </c>
      <c r="P25" s="23">
        <v>4</v>
      </c>
      <c r="Q25" s="23">
        <v>2</v>
      </c>
      <c r="R25" s="23">
        <v>2</v>
      </c>
    </row>
    <row r="26" spans="1:18" ht="15.75">
      <c r="A26" s="5">
        <v>23</v>
      </c>
      <c r="B26" s="9" t="s">
        <v>13</v>
      </c>
      <c r="C26" s="21">
        <v>3</v>
      </c>
      <c r="D26" s="12">
        <v>2</v>
      </c>
      <c r="E26" s="13">
        <v>3</v>
      </c>
      <c r="F26" s="13">
        <v>3</v>
      </c>
      <c r="G26" s="13">
        <v>2</v>
      </c>
      <c r="H26" s="13">
        <v>3</v>
      </c>
      <c r="I26" s="13">
        <v>3</v>
      </c>
      <c r="J26" s="13">
        <v>1</v>
      </c>
      <c r="K26" s="23">
        <v>3</v>
      </c>
      <c r="L26" s="23">
        <v>3</v>
      </c>
      <c r="M26" s="23">
        <v>2</v>
      </c>
      <c r="N26" s="23">
        <v>3</v>
      </c>
      <c r="O26" s="23">
        <v>3</v>
      </c>
      <c r="P26" s="23">
        <v>3</v>
      </c>
      <c r="Q26" s="23">
        <v>2</v>
      </c>
      <c r="R26" s="23">
        <v>3</v>
      </c>
    </row>
    <row r="27" spans="1:18" ht="15.75">
      <c r="A27" s="5"/>
      <c r="B27" s="8" t="s">
        <v>12</v>
      </c>
      <c r="C27" s="21">
        <f aca="true" t="shared" si="0" ref="C27:R27">SUM(C4:C26)</f>
        <v>60</v>
      </c>
      <c r="D27" s="12">
        <f t="shared" si="0"/>
        <v>53</v>
      </c>
      <c r="E27" s="13">
        <f t="shared" si="0"/>
        <v>44</v>
      </c>
      <c r="F27" s="13">
        <f t="shared" si="0"/>
        <v>49</v>
      </c>
      <c r="G27" s="13">
        <f t="shared" si="0"/>
        <v>47</v>
      </c>
      <c r="H27" s="13">
        <f t="shared" si="0"/>
        <v>54</v>
      </c>
      <c r="I27" s="13">
        <f t="shared" si="0"/>
        <v>55</v>
      </c>
      <c r="J27" s="13">
        <f t="shared" si="0"/>
        <v>38</v>
      </c>
      <c r="K27" s="13">
        <f t="shared" si="0"/>
        <v>58</v>
      </c>
      <c r="L27" s="13">
        <f t="shared" si="0"/>
        <v>53</v>
      </c>
      <c r="M27" s="13">
        <f t="shared" si="0"/>
        <v>43</v>
      </c>
      <c r="N27" s="13">
        <f t="shared" si="0"/>
        <v>46</v>
      </c>
      <c r="O27" s="13">
        <f t="shared" si="0"/>
        <v>46</v>
      </c>
      <c r="P27" s="13">
        <f t="shared" si="0"/>
        <v>51</v>
      </c>
      <c r="Q27" s="13">
        <f t="shared" si="0"/>
        <v>28</v>
      </c>
      <c r="R27" s="13">
        <f t="shared" si="0"/>
        <v>51</v>
      </c>
    </row>
    <row r="28" spans="1:18" ht="15">
      <c r="A28" s="3"/>
      <c r="B28" s="8" t="s">
        <v>16</v>
      </c>
      <c r="C28" s="22">
        <f>IF(C27&lt;30,2,IF(C27&lt;45,3,IF(C27&lt;51,4,5)))</f>
        <v>5</v>
      </c>
      <c r="D28" s="15">
        <f>IF(D27&lt;15,1,IF(D27&lt;29,2,IF(D27&lt;45,3,IF(D27&lt;51,4,5))))</f>
        <v>5</v>
      </c>
      <c r="E28" s="15">
        <f aca="true" t="shared" si="1" ref="E28:R28">IF(E27&lt;15,1,IF(E27&lt;29,2,IF(E27&lt;45,3,IF(E27&lt;51,4,5))))</f>
        <v>3</v>
      </c>
      <c r="F28" s="15">
        <f t="shared" si="1"/>
        <v>4</v>
      </c>
      <c r="G28" s="15">
        <f t="shared" si="1"/>
        <v>4</v>
      </c>
      <c r="H28" s="15">
        <f t="shared" si="1"/>
        <v>5</v>
      </c>
      <c r="I28" s="15">
        <f t="shared" si="1"/>
        <v>5</v>
      </c>
      <c r="J28" s="15">
        <f t="shared" si="1"/>
        <v>3</v>
      </c>
      <c r="K28" s="15">
        <f t="shared" si="1"/>
        <v>5</v>
      </c>
      <c r="L28" s="15">
        <f t="shared" si="1"/>
        <v>5</v>
      </c>
      <c r="M28" s="15">
        <f t="shared" si="1"/>
        <v>3</v>
      </c>
      <c r="N28" s="15">
        <f t="shared" si="1"/>
        <v>4</v>
      </c>
      <c r="O28" s="15">
        <f t="shared" si="1"/>
        <v>4</v>
      </c>
      <c r="P28" s="15">
        <f t="shared" si="1"/>
        <v>5</v>
      </c>
      <c r="Q28" s="15">
        <f t="shared" si="1"/>
        <v>2</v>
      </c>
      <c r="R28" s="15">
        <f t="shared" si="1"/>
        <v>5</v>
      </c>
    </row>
    <row r="29" spans="1:10" ht="15.75">
      <c r="A29" s="3"/>
      <c r="C29" s="7"/>
      <c r="E29" s="11"/>
      <c r="F29" s="11"/>
      <c r="G29" s="11"/>
      <c r="H29" s="11"/>
      <c r="I29" s="11"/>
      <c r="J29" s="11"/>
    </row>
    <row r="30" spans="1:10" ht="15.75">
      <c r="A30" s="3"/>
      <c r="B30" s="14" t="s">
        <v>43</v>
      </c>
      <c r="C30" s="7"/>
      <c r="E30" s="11"/>
      <c r="F30" s="11"/>
      <c r="G30" s="11"/>
      <c r="H30" s="11"/>
      <c r="I30" s="11"/>
      <c r="J30" s="11"/>
    </row>
    <row r="31" spans="1:3" ht="15.75">
      <c r="A31" s="3"/>
      <c r="B31" s="4" t="s">
        <v>44</v>
      </c>
      <c r="C31" s="7"/>
    </row>
    <row r="32" spans="1:3" ht="15.75">
      <c r="A32" s="3"/>
      <c r="B32" s="4" t="s">
        <v>36</v>
      </c>
      <c r="C32" s="7"/>
    </row>
    <row r="33" spans="1:3" ht="15.75">
      <c r="A33" s="3"/>
      <c r="B33" s="4" t="s">
        <v>37</v>
      </c>
      <c r="C33" s="7"/>
    </row>
    <row r="34" spans="1:3" ht="15.75">
      <c r="A34" s="3"/>
      <c r="B34" s="4" t="s">
        <v>25</v>
      </c>
      <c r="C34" s="7"/>
    </row>
    <row r="35" spans="1:3" ht="15.75">
      <c r="A35" s="3"/>
      <c r="C35" s="7"/>
    </row>
    <row r="36" spans="1:3" ht="15.75">
      <c r="A36" s="3"/>
      <c r="C36" s="7"/>
    </row>
    <row r="37" spans="2:3" ht="15.75">
      <c r="B37" s="17" t="s">
        <v>42</v>
      </c>
      <c r="C37" s="6">
        <f>COUNTIF(D28:R28,1)</f>
        <v>0</v>
      </c>
    </row>
    <row r="38" spans="2:3" ht="15.75">
      <c r="B38" s="16" t="s">
        <v>41</v>
      </c>
      <c r="C38" s="6">
        <f>COUNTIF(D28:R28,2)</f>
        <v>1</v>
      </c>
    </row>
    <row r="39" spans="2:3" ht="15.75">
      <c r="B39" s="16" t="s">
        <v>40</v>
      </c>
      <c r="C39" s="6">
        <f>COUNTIF(D28:R28,3)</f>
        <v>3</v>
      </c>
    </row>
    <row r="40" spans="2:3" ht="15.75">
      <c r="B40" s="16" t="s">
        <v>39</v>
      </c>
      <c r="C40" s="6">
        <f>COUNTIF(D28:R28,4)</f>
        <v>4</v>
      </c>
    </row>
    <row r="41" spans="2:3" ht="15.75">
      <c r="B41" s="17" t="s">
        <v>38</v>
      </c>
      <c r="C41" s="6">
        <f>COUNTIF(D28:R28,5)</f>
        <v>7</v>
      </c>
    </row>
  </sheetData>
  <sheetProtection/>
  <mergeCells count="1">
    <mergeCell ref="B2:R2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2011-01-28T16:36:54Z</dcterms:modified>
  <cp:category/>
  <cp:version/>
  <cp:contentType/>
  <cp:contentStatus/>
</cp:coreProperties>
</file>