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8955" activeTab="4"/>
  </bookViews>
  <sheets>
    <sheet name="титул" sheetId="1" r:id="rId1"/>
    <sheet name="1-5" sheetId="2" r:id="rId2"/>
    <sheet name="6-10" sheetId="3" r:id="rId3"/>
    <sheet name="11-15" sheetId="4" r:id="rId4"/>
    <sheet name="результат" sheetId="5" r:id="rId5"/>
    <sheet name="Лист4" sheetId="6" state="hidden" r:id="rId6"/>
  </sheets>
  <definedNames/>
  <calcPr fullCalcOnLoad="1"/>
</workbook>
</file>

<file path=xl/sharedStrings.xml><?xml version="1.0" encoding="utf-8"?>
<sst xmlns="http://schemas.openxmlformats.org/spreadsheetml/2006/main" count="43" uniqueCount="40">
  <si>
    <t>Тестовая работа по МХК</t>
  </si>
  <si>
    <t>Фамилия</t>
  </si>
  <si>
    <t>Класс</t>
  </si>
  <si>
    <t>Для перехода к тесту нажмите здесь</t>
  </si>
  <si>
    <t>Для того, чтобы узнать результат, нажмите здесь</t>
  </si>
  <si>
    <t>Перейти к следующему вопросу</t>
  </si>
  <si>
    <t>Лист расчетов</t>
  </si>
  <si>
    <t>№ 
вопроса</t>
  </si>
  <si>
    <t>Ответ
тести-
руемого</t>
  </si>
  <si>
    <t>Правиль-
ный
ответ</t>
  </si>
  <si>
    <t>Сумма
баллов</t>
  </si>
  <si>
    <t>Подсчет 
баллов</t>
  </si>
  <si>
    <t>Проценты</t>
  </si>
  <si>
    <t>Оченка</t>
  </si>
  <si>
    <t>Лист результатов</t>
  </si>
  <si>
    <t>Вопрос</t>
  </si>
  <si>
    <t>Ответ 
тестируемого</t>
  </si>
  <si>
    <t>Правильный
 ответ</t>
  </si>
  <si>
    <t>Подсчет
баллов</t>
  </si>
  <si>
    <t>Сумма 
баллов</t>
  </si>
  <si>
    <t>Оценка</t>
  </si>
  <si>
    <t>Выберите один или несколько правильных вариантов ответов.</t>
  </si>
  <si>
    <r>
      <t>4.   Стиль рококо…</t>
    </r>
    <r>
      <rPr>
        <b/>
        <sz val="12"/>
        <color indexed="8"/>
        <rFont val="Calibri"/>
        <family val="2"/>
      </rPr>
      <t xml:space="preserve">
А.  провозгласил критериями красоты живописность и орнаментальность.
Б.  возник как декоративный стиль и распространил свое влияние на архитектуру.
В.  сформировался в салонах аристократов, будуарах и спальнях, превратил повседневную жизнь в феерию.
</t>
    </r>
  </si>
  <si>
    <r>
      <t>5.   Особенностью интерьеров рококо…</t>
    </r>
    <r>
      <rPr>
        <b/>
        <sz val="12"/>
        <color indexed="8"/>
        <rFont val="Calibri"/>
        <family val="2"/>
      </rPr>
      <t xml:space="preserve">
А.  стало четкое, богато орнаментированное отделение плоскости стены от плоскости потолка.
Б.  являлось использование больших живописных полотен на библейские сюжеты.
В.  являлось большое количество зеркал на стенах и безделушек на каминных полках, столиках и подставках.
</t>
    </r>
  </si>
  <si>
    <t>11б</t>
  </si>
  <si>
    <r>
      <rPr>
        <b/>
        <sz val="12"/>
        <color indexed="60"/>
        <rFont val="Calibri"/>
        <family val="2"/>
      </rPr>
      <t>1.   Для барокко характерно…</t>
    </r>
    <r>
      <rPr>
        <b/>
        <sz val="12"/>
        <color indexed="8"/>
        <rFont val="Calibri"/>
        <family val="2"/>
      </rPr>
      <t xml:space="preserve">
А.  спокойствие плоскостей, равновесие и гармония вертикалей и горизонталей.
Б.  перетекание одного объёма в другой, искусство архитектурного ансамбля.
В.  иллюзорность, подвижность, криволинейность, игра света и тени, динамика воды.
</t>
    </r>
  </si>
  <si>
    <r>
      <t xml:space="preserve">2.   Растреллиевское барокко характеризуется…
</t>
    </r>
    <r>
      <rPr>
        <b/>
        <sz val="12"/>
        <color indexed="8"/>
        <rFont val="Calibri"/>
        <family val="2"/>
      </rPr>
      <t xml:space="preserve">А.  пристрастием к изобилию, полихромией, праздничной торжественностью.
Б.  монотонностью фасадов, монохромностью, строгостью, статичностью.
В.  креповкой антаблемента, особым ритмом  колонн, причудливостью фронтонов.
</t>
    </r>
  </si>
  <si>
    <r>
      <t>3.   «Большой королевский стиль» - это</t>
    </r>
    <r>
      <rPr>
        <b/>
        <sz val="12"/>
        <color indexed="8"/>
        <rFont val="Calibri"/>
        <family val="2"/>
      </rPr>
      <t xml:space="preserve">
А.  строгость классических форм в архитектуре в сочетании с помпезностью барокко в интерьере
Б.  прообраз садово-паркового ансамбля в Петродворце
В.  пышность барокко в архитектуре  в сочетании со строгостью классических интерьеров
</t>
    </r>
  </si>
  <si>
    <r>
      <rPr>
        <b/>
        <sz val="12"/>
        <color indexed="60"/>
        <rFont val="Calibri"/>
        <family val="2"/>
      </rPr>
      <t>7.   Манифестом классицизма можно назвать…</t>
    </r>
    <r>
      <rPr>
        <b/>
        <sz val="12"/>
        <color indexed="8"/>
        <rFont val="Calibri"/>
        <family val="2"/>
      </rPr>
      <t xml:space="preserve">
А.  Здание Сената и Синода.
Б.  Здание Главного штаба.
В.  Здание Академии наук.
</t>
    </r>
  </si>
  <si>
    <r>
      <rPr>
        <b/>
        <sz val="12"/>
        <color indexed="60"/>
        <rFont val="Calibri"/>
        <family val="2"/>
      </rPr>
      <t>8.   Неоклассицизм….</t>
    </r>
    <r>
      <rPr>
        <b/>
        <sz val="12"/>
        <color indexed="8"/>
        <rFont val="Calibri"/>
        <family val="2"/>
      </rPr>
      <t xml:space="preserve">
А.  унаследовал феодальную хаотичность городской застройки.
Б.  воплотил в жизнь многие мечты об «идеальном городе».
В.  сады и парки вынес за пределы городской застройки.
</t>
    </r>
  </si>
  <si>
    <r>
      <rPr>
        <b/>
        <sz val="12"/>
        <color indexed="60"/>
        <rFont val="Calibri"/>
        <family val="2"/>
      </rPr>
      <t>9.   Созданное Андреяном Захаровым здание…</t>
    </r>
    <r>
      <rPr>
        <b/>
        <sz val="12"/>
        <color indexed="8"/>
        <rFont val="Calibri"/>
        <family val="2"/>
      </rPr>
      <t xml:space="preserve">
А.  не имеет скульптурного декора.
Б.  является типичным образцом стиля барокко.
В.  входит в ансамбли: трезубца перспектив, Дворцовой площади, Невы, Стрелки В.О. и Сенатской площади 
</t>
    </r>
  </si>
  <si>
    <r>
      <rPr>
        <b/>
        <sz val="12"/>
        <color indexed="60"/>
        <rFont val="Calibri"/>
        <family val="2"/>
      </rPr>
      <t>10.   Планировка парка в Версале…</t>
    </r>
    <r>
      <rPr>
        <b/>
        <sz val="12"/>
        <color indexed="8"/>
        <rFont val="Calibri"/>
        <family val="2"/>
      </rPr>
      <t xml:space="preserve">
А.  отражает идеею величия «короля-солнца» и цикличность природы
Б.  симметрична и регулярна, включает в себя большие плоскости прудов
В.  живописна и  динамична
</t>
    </r>
  </si>
  <si>
    <r>
      <rPr>
        <b/>
        <sz val="12"/>
        <color indexed="60"/>
        <rFont val="Calibri"/>
        <family val="2"/>
      </rPr>
      <t>12.   Стиль ампир…</t>
    </r>
    <r>
      <rPr>
        <b/>
        <sz val="12"/>
        <color indexed="8"/>
        <rFont val="Calibri"/>
        <family val="2"/>
      </rPr>
      <t xml:space="preserve">
А.  воспроизводил архитектурные образы Древней Греции
Б.  был создан для императора Наполеона Бонапарта, воспроизводил архитектурные образы Древнего Рима.
В.  утвердился в России после успехов Александра I в военных кампаниях и европейской политике.
</t>
    </r>
  </si>
  <si>
    <r>
      <rPr>
        <b/>
        <sz val="12"/>
        <color indexed="60"/>
        <rFont val="Calibri"/>
        <family val="2"/>
      </rPr>
      <t>13.   Первым произведением русского ампира…</t>
    </r>
    <r>
      <rPr>
        <b/>
        <sz val="12"/>
        <color indexed="8"/>
        <rFont val="Calibri"/>
        <family val="2"/>
      </rPr>
      <t xml:space="preserve">
А.  стал ансамбль Михайловского дворца.
Б.  стал ансамбль Адмиралтейства.
В.  стала Дворцовая площадь.
</t>
    </r>
  </si>
  <si>
    <r>
      <rPr>
        <b/>
        <sz val="12"/>
        <color indexed="60"/>
        <rFont val="Calibri"/>
        <family val="2"/>
      </rPr>
      <t>14.   Ансамбль Дворцовой площади…</t>
    </r>
    <r>
      <rPr>
        <b/>
        <sz val="12"/>
        <color indexed="8"/>
        <rFont val="Calibri"/>
        <family val="2"/>
      </rPr>
      <t xml:space="preserve">
А.  не связан с Невским проспектом.
Б.  объединяет в себе здания барокко, классицизма и ампира
В.  соединяется с ансамблем акватории перед Стрелкой Васильевского острова
</t>
    </r>
  </si>
  <si>
    <r>
      <rPr>
        <b/>
        <sz val="12"/>
        <color indexed="60"/>
        <rFont val="Calibri"/>
        <family val="2"/>
      </rPr>
      <t>15.   В основе петербургского ампира…</t>
    </r>
    <r>
      <rPr>
        <b/>
        <sz val="12"/>
        <color indexed="8"/>
        <rFont val="Calibri"/>
        <family val="2"/>
      </rPr>
      <t xml:space="preserve">
А.  лежали эстетические идеалы Ф.Б.Растрелли
Б.  лежала «державная» мифологическая и имперская символика, выраженная сочетанием бледно–желтых стен и белым цветом элементов декора.
В.  лежало мастерское сочетание архитектурных деталей со скульптурным и живописным убранством.
</t>
    </r>
  </si>
  <si>
    <r>
      <rPr>
        <b/>
        <sz val="12"/>
        <color indexed="60"/>
        <rFont val="Calibri"/>
        <family val="2"/>
      </rPr>
      <t>11. Представленный интерьер относится к стилю...</t>
    </r>
    <r>
      <rPr>
        <b/>
        <sz val="12"/>
        <color indexed="8"/>
        <rFont val="Calibri"/>
        <family val="2"/>
      </rPr>
      <t xml:space="preserve">
А. Барокко
Б. Рококо
В.  Ампир
</t>
    </r>
  </si>
  <si>
    <r>
      <rPr>
        <b/>
        <sz val="12"/>
        <color indexed="60"/>
        <rFont val="Calibri"/>
        <family val="2"/>
      </rPr>
      <t>6.  Данное здание построено в стиле...</t>
    </r>
    <r>
      <rPr>
        <b/>
        <sz val="12"/>
        <color indexed="8"/>
        <rFont val="Calibri"/>
        <family val="2"/>
      </rPr>
      <t xml:space="preserve">
А.  Барокко
Б.  Классицизм
В.  Ампир
</t>
    </r>
  </si>
  <si>
    <t>Сидорова</t>
  </si>
  <si>
    <t>вариант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</si>
</sst>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u val="single"/>
      <sz val="12"/>
      <color indexed="12"/>
      <name val="Calibri"/>
      <family val="2"/>
    </font>
    <font>
      <b/>
      <sz val="12"/>
      <color indexed="60"/>
      <name val="Calibri"/>
      <family val="2"/>
    </font>
    <font>
      <b/>
      <sz val="12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8"/>
      <name val="Consolas"/>
      <family val="3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u val="single"/>
      <sz val="18"/>
      <color indexed="12"/>
      <name val="Calibri"/>
      <family val="2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onsolas"/>
      <family val="3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u val="single"/>
      <sz val="18"/>
      <color theme="10"/>
      <name val="Calibri"/>
      <family val="2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4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0" fontId="6" fillId="35" borderId="0" xfId="42" applyFont="1" applyFill="1" applyAlignment="1" applyProtection="1">
      <alignment horizontal="left" wrapText="1" indent="5"/>
      <protection/>
    </xf>
    <xf numFmtId="0" fontId="4" fillId="35" borderId="0" xfId="0" applyFont="1" applyFill="1" applyAlignment="1">
      <alignment horizontal="left" indent="5"/>
    </xf>
    <xf numFmtId="0" fontId="3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6" fillId="35" borderId="10" xfId="42" applyFont="1" applyFill="1" applyBorder="1" applyAlignment="1" applyProtection="1">
      <alignment horizontal="left" wrapText="1" indent="5"/>
      <protection/>
    </xf>
    <xf numFmtId="0" fontId="4" fillId="35" borderId="10" xfId="0" applyFont="1" applyFill="1" applyBorder="1" applyAlignment="1">
      <alignment horizontal="left" indent="5"/>
    </xf>
    <xf numFmtId="0" fontId="4" fillId="35" borderId="11" xfId="0" applyFont="1" applyFill="1" applyBorder="1" applyAlignment="1">
      <alignment/>
    </xf>
    <xf numFmtId="0" fontId="37" fillId="35" borderId="0" xfId="42" applyFill="1" applyAlignment="1" applyProtection="1">
      <alignment horizontal="left" wrapText="1" indent="5"/>
      <protection/>
    </xf>
    <xf numFmtId="0" fontId="0" fillId="35" borderId="0" xfId="0" applyFill="1" applyAlignment="1">
      <alignment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 wrapText="1"/>
    </xf>
    <xf numFmtId="0" fontId="52" fillId="35" borderId="11" xfId="0" applyFont="1" applyFill="1" applyBorder="1" applyAlignment="1">
      <alignment horizontal="left"/>
    </xf>
    <xf numFmtId="0" fontId="52" fillId="35" borderId="11" xfId="0" applyFont="1" applyFill="1" applyBorder="1" applyAlignment="1">
      <alignment horizontal="left" wrapText="1"/>
    </xf>
    <xf numFmtId="0" fontId="52" fillId="35" borderId="11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164" fontId="51" fillId="36" borderId="0" xfId="0" applyNumberFormat="1" applyFont="1" applyFill="1" applyAlignment="1">
      <alignment/>
    </xf>
    <xf numFmtId="0" fontId="4" fillId="35" borderId="0" xfId="0" applyFont="1" applyFill="1" applyAlignment="1">
      <alignment horizontal="left" vertical="top" indent="5"/>
    </xf>
    <xf numFmtId="0" fontId="4" fillId="35" borderId="10" xfId="0" applyFont="1" applyFill="1" applyBorder="1" applyAlignment="1">
      <alignment horizontal="left" vertical="top" indent="5"/>
    </xf>
    <xf numFmtId="0" fontId="3" fillId="35" borderId="10" xfId="0" applyFont="1" applyFill="1" applyBorder="1" applyAlignment="1">
      <alignment horizontal="left" vertical="top" wrapText="1" indent="5"/>
    </xf>
    <xf numFmtId="0" fontId="3" fillId="35" borderId="0" xfId="0" applyFont="1" applyFill="1" applyAlignment="1">
      <alignment horizontal="left" vertical="top" wrapText="1" indent="5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8" fillId="35" borderId="0" xfId="0" applyFont="1" applyFill="1" applyAlignment="1">
      <alignment horizontal="left" vertical="top" wrapText="1" indent="5"/>
    </xf>
    <xf numFmtId="0" fontId="53" fillId="33" borderId="0" xfId="0" applyFont="1" applyFill="1" applyAlignment="1">
      <alignment/>
    </xf>
    <xf numFmtId="0" fontId="3" fillId="35" borderId="0" xfId="0" applyFont="1" applyFill="1" applyAlignment="1">
      <alignment horizontal="left" vertical="top" wrapText="1" indent="5"/>
    </xf>
    <xf numFmtId="0" fontId="3" fillId="35" borderId="10" xfId="0" applyFont="1" applyFill="1" applyBorder="1" applyAlignment="1">
      <alignment horizontal="left" vertical="top" wrapText="1" indent="5"/>
    </xf>
    <xf numFmtId="0" fontId="54" fillId="33" borderId="0" xfId="42" applyFont="1" applyFill="1" applyAlignment="1" applyProtection="1">
      <alignment horizontal="center"/>
      <protection/>
    </xf>
    <xf numFmtId="0" fontId="52" fillId="35" borderId="0" xfId="0" applyFont="1" applyFill="1" applyAlignment="1">
      <alignment horizontal="center"/>
    </xf>
    <xf numFmtId="164" fontId="52" fillId="35" borderId="0" xfId="0" applyNumberFormat="1" applyFont="1" applyFill="1" applyAlignment="1">
      <alignment horizontal="center"/>
    </xf>
    <xf numFmtId="0" fontId="52" fillId="35" borderId="12" xfId="0" applyFont="1" applyFill="1" applyBorder="1" applyAlignment="1">
      <alignment horizontal="center" vertical="top"/>
    </xf>
    <xf numFmtId="0" fontId="52" fillId="35" borderId="13" xfId="0" applyFont="1" applyFill="1" applyBorder="1" applyAlignment="1">
      <alignment horizontal="center" vertical="top"/>
    </xf>
    <xf numFmtId="0" fontId="52" fillId="35" borderId="14" xfId="0" applyFont="1" applyFill="1" applyBorder="1" applyAlignment="1">
      <alignment horizontal="center" vertical="top"/>
    </xf>
    <xf numFmtId="0" fontId="55" fillId="35" borderId="12" xfId="0" applyFont="1" applyFill="1" applyBorder="1" applyAlignment="1">
      <alignment horizontal="center" vertical="top"/>
    </xf>
    <xf numFmtId="0" fontId="55" fillId="35" borderId="13" xfId="0" applyFont="1" applyFill="1" applyBorder="1" applyAlignment="1">
      <alignment horizontal="center" vertical="top"/>
    </xf>
    <xf numFmtId="0" fontId="55" fillId="35" borderId="14" xfId="0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3419475</xdr:colOff>
      <xdr:row>1</xdr:row>
      <xdr:rowOff>9525</xdr:rowOff>
    </xdr:from>
    <xdr:to>
      <xdr:col>0</xdr:col>
      <xdr:colOff>5905500</xdr:colOff>
      <xdr:row>1</xdr:row>
      <xdr:rowOff>2000250</xdr:rowOff>
    </xdr:to>
    <xdr:pic>
      <xdr:nvPicPr>
        <xdr:cNvPr id="1" name="Рисунок 1" descr="екате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09550"/>
          <a:ext cx="24860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3105150</xdr:colOff>
      <xdr:row>1</xdr:row>
      <xdr:rowOff>257175</xdr:rowOff>
    </xdr:from>
    <xdr:to>
      <xdr:col>0</xdr:col>
      <xdr:colOff>6000750</xdr:colOff>
      <xdr:row>1</xdr:row>
      <xdr:rowOff>2533650</xdr:rowOff>
    </xdr:to>
    <xdr:pic>
      <xdr:nvPicPr>
        <xdr:cNvPr id="1" name="Рисунок 2" descr="ампир инте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57200"/>
          <a:ext cx="28956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714375</xdr:rowOff>
    </xdr:from>
    <xdr:to>
      <xdr:col>10</xdr:col>
      <xdr:colOff>419100</xdr:colOff>
      <xdr:row>8</xdr:row>
      <xdr:rowOff>95250</xdr:rowOff>
    </xdr:to>
    <xdr:sp>
      <xdr:nvSpPr>
        <xdr:cNvPr id="1" name="Стрелка влево 1"/>
        <xdr:cNvSpPr>
          <a:spLocks/>
        </xdr:cNvSpPr>
      </xdr:nvSpPr>
      <xdr:spPr>
        <a:xfrm>
          <a:off x="6134100" y="1971675"/>
          <a:ext cx="2314575" cy="552450"/>
        </a:xfrm>
        <a:prstGeom prst="leftArrow">
          <a:avLst>
            <a:gd name="adj" fmla="val -38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704850</xdr:colOff>
      <xdr:row>7</xdr:row>
      <xdr:rowOff>0</xdr:rowOff>
    </xdr:from>
    <xdr:to>
      <xdr:col>10</xdr:col>
      <xdr:colOff>495300</xdr:colOff>
      <xdr:row>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77025" y="2095500"/>
          <a:ext cx="1847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Ваша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оценка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9.00390625" style="1" customWidth="1"/>
    <col min="2" max="2" width="32.57421875" style="1" customWidth="1"/>
    <col min="3" max="3" width="46.57421875" style="1" customWidth="1"/>
    <col min="4" max="16384" width="9.00390625" style="1" customWidth="1"/>
  </cols>
  <sheetData>
    <row r="2" ht="26.25">
      <c r="C2" s="2" t="s">
        <v>0</v>
      </c>
    </row>
    <row r="3" ht="79.5" customHeight="1">
      <c r="C3" s="31" t="s">
        <v>39</v>
      </c>
    </row>
    <row r="5" spans="2:3" ht="23.25">
      <c r="B5" s="3" t="s">
        <v>1</v>
      </c>
      <c r="C5" s="4" t="s">
        <v>38</v>
      </c>
    </row>
    <row r="6" spans="2:3" ht="23.25">
      <c r="B6" s="3"/>
      <c r="C6" s="3"/>
    </row>
    <row r="7" spans="2:3" ht="23.25">
      <c r="B7" s="3" t="s">
        <v>2</v>
      </c>
      <c r="C7" s="4" t="s">
        <v>24</v>
      </c>
    </row>
    <row r="8" spans="2:3" ht="23.25">
      <c r="B8" s="3"/>
      <c r="C8" s="3"/>
    </row>
    <row r="9" spans="2:3" ht="23.25">
      <c r="B9" s="3"/>
      <c r="C9" s="23"/>
    </row>
    <row r="10" ht="26.25">
      <c r="B10" s="31" t="s">
        <v>21</v>
      </c>
    </row>
    <row r="17" spans="3:6" ht="23.25">
      <c r="C17" s="34" t="s">
        <v>3</v>
      </c>
      <c r="D17" s="34"/>
      <c r="E17" s="34"/>
      <c r="F17" s="34"/>
    </row>
  </sheetData>
  <sheetProtection/>
  <mergeCells count="1">
    <mergeCell ref="C17:F17"/>
  </mergeCells>
  <hyperlinks>
    <hyperlink ref="C17" location="Лист2!A1" display="Лист2!A1"/>
    <hyperlink ref="C17:F17" location="'1-5'!A1" display="Для перехода к тесту нажмите зде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5" sqref="A5"/>
    </sheetView>
  </sheetViews>
  <sheetFormatPr defaultColWidth="9.00390625" defaultRowHeight="15"/>
  <cols>
    <col min="1" max="1" width="91.57421875" style="7" customWidth="1"/>
    <col min="2" max="2" width="7.00390625" style="5" customWidth="1"/>
    <col min="3" max="3" width="6.421875" style="5" customWidth="1"/>
    <col min="4" max="4" width="6.140625" style="5" customWidth="1"/>
    <col min="5" max="5" width="6.00390625" style="5" customWidth="1"/>
    <col min="6" max="6" width="6.140625" style="5" customWidth="1"/>
    <col min="7" max="7" width="5.7109375" style="5" customWidth="1"/>
    <col min="8" max="8" width="6.57421875" style="5" customWidth="1"/>
    <col min="9" max="16384" width="9.00390625" style="5" customWidth="1"/>
  </cols>
  <sheetData>
    <row r="1" ht="15.75">
      <c r="A1" s="24"/>
    </row>
    <row r="2" spans="1:2" ht="114.75" customHeight="1">
      <c r="A2" s="26" t="s">
        <v>25</v>
      </c>
      <c r="B2" s="8"/>
    </row>
    <row r="3" spans="1:2" ht="100.5" customHeight="1">
      <c r="A3" s="30" t="s">
        <v>26</v>
      </c>
      <c r="B3" s="9"/>
    </row>
    <row r="4" spans="1:2" ht="105" customHeight="1">
      <c r="A4" s="30" t="s">
        <v>27</v>
      </c>
      <c r="B4" s="9"/>
    </row>
    <row r="5" spans="1:2" ht="94.5" customHeight="1">
      <c r="A5" s="30" t="s">
        <v>22</v>
      </c>
      <c r="B5" s="9"/>
    </row>
    <row r="6" spans="1:2" ht="110.25">
      <c r="A6" s="30" t="s">
        <v>23</v>
      </c>
      <c r="B6" s="10"/>
    </row>
    <row r="7" spans="1:2" ht="15.75">
      <c r="A7" s="6" t="s">
        <v>5</v>
      </c>
      <c r="B7" s="10"/>
    </row>
  </sheetData>
  <sheetProtection password="CA9C" sheet="1"/>
  <hyperlinks>
    <hyperlink ref="A7" location="'6-10'!A1" display="Перейти к следующему вопросу"/>
  </hyperlink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3" sqref="D3"/>
    </sheetView>
  </sheetViews>
  <sheetFormatPr defaultColWidth="9.00390625" defaultRowHeight="15"/>
  <cols>
    <col min="1" max="1" width="95.57421875" style="13" customWidth="1"/>
    <col min="2" max="2" width="6.140625" style="11" customWidth="1"/>
    <col min="3" max="3" width="6.28125" style="11" customWidth="1"/>
    <col min="4" max="4" width="6.00390625" style="11" customWidth="1"/>
    <col min="5" max="5" width="5.57421875" style="11" customWidth="1"/>
    <col min="6" max="6" width="5.421875" style="11" customWidth="1"/>
    <col min="7" max="7" width="6.00390625" style="11" customWidth="1"/>
    <col min="8" max="8" width="6.8515625" style="11" customWidth="1"/>
    <col min="9" max="16384" width="9.00390625" style="11" customWidth="1"/>
  </cols>
  <sheetData>
    <row r="1" ht="15.75">
      <c r="A1" s="25"/>
    </row>
    <row r="2" ht="171" customHeight="1">
      <c r="A2" s="33" t="s">
        <v>37</v>
      </c>
    </row>
    <row r="3" ht="100.5" customHeight="1">
      <c r="A3" s="26" t="s">
        <v>28</v>
      </c>
    </row>
    <row r="4" ht="101.25" customHeight="1">
      <c r="A4" s="26" t="s">
        <v>29</v>
      </c>
    </row>
    <row r="5" ht="103.5" customHeight="1">
      <c r="A5" s="26" t="s">
        <v>30</v>
      </c>
    </row>
    <row r="6" ht="94.5">
      <c r="A6" s="26" t="s">
        <v>31</v>
      </c>
    </row>
    <row r="7" ht="15.75">
      <c r="A7" s="12" t="s">
        <v>5</v>
      </c>
    </row>
    <row r="14" ht="15.75">
      <c r="C14" s="14"/>
    </row>
  </sheetData>
  <sheetProtection/>
  <hyperlinks>
    <hyperlink ref="A7" location="'11-15'!A1" display="Перейти к следующему вопросу"/>
  </hyperlinks>
  <printOptions/>
  <pageMargins left="0.75" right="0.75" top="1" bottom="1" header="0.5" footer="0.5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2">
      <selection activeCell="K2" sqref="K2"/>
    </sheetView>
  </sheetViews>
  <sheetFormatPr defaultColWidth="9.00390625" defaultRowHeight="15"/>
  <cols>
    <col min="1" max="1" width="96.421875" style="7" customWidth="1"/>
    <col min="2" max="2" width="6.140625" style="5" customWidth="1"/>
    <col min="3" max="4" width="6.00390625" style="5" customWidth="1"/>
    <col min="5" max="5" width="6.421875" style="5" customWidth="1"/>
    <col min="6" max="6" width="5.7109375" style="5" customWidth="1"/>
    <col min="7" max="7" width="6.57421875" style="5" customWidth="1"/>
    <col min="8" max="8" width="5.8515625" style="5" customWidth="1"/>
    <col min="9" max="16384" width="9.00390625" style="5" customWidth="1"/>
  </cols>
  <sheetData>
    <row r="1" ht="15.75">
      <c r="A1" s="24"/>
    </row>
    <row r="2" ht="210" customHeight="1">
      <c r="A2" s="32" t="s">
        <v>36</v>
      </c>
    </row>
    <row r="3" ht="104.25" customHeight="1">
      <c r="A3" s="27" t="s">
        <v>32</v>
      </c>
    </row>
    <row r="4" ht="63">
      <c r="A4" s="27" t="s">
        <v>33</v>
      </c>
    </row>
    <row r="5" ht="78.75">
      <c r="A5" s="27" t="s">
        <v>34</v>
      </c>
    </row>
    <row r="6" ht="110.25">
      <c r="A6" s="27" t="s">
        <v>35</v>
      </c>
    </row>
    <row r="8" ht="15.75">
      <c r="A8" s="15" t="s">
        <v>4</v>
      </c>
    </row>
  </sheetData>
  <sheetProtection/>
  <hyperlinks>
    <hyperlink ref="A8" location="результат!A1" display="Для того, чтобы узнать результат, нажмите здесь"/>
  </hyperlink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.140625" style="16" customWidth="1"/>
    <col min="2" max="2" width="17.28125" style="16" customWidth="1"/>
    <col min="3" max="3" width="19.57421875" style="16" customWidth="1"/>
    <col min="4" max="4" width="16.140625" style="16" hidden="1" customWidth="1"/>
    <col min="5" max="5" width="16.140625" style="16" customWidth="1"/>
    <col min="6" max="6" width="13.8515625" style="16" customWidth="1"/>
    <col min="7" max="7" width="13.57421875" style="16" customWidth="1"/>
    <col min="8" max="8" width="12.57421875" style="16" customWidth="1"/>
    <col min="9" max="16384" width="9.140625" style="16" customWidth="1"/>
  </cols>
  <sheetData>
    <row r="1" spans="1:8" ht="18.75">
      <c r="A1" s="35" t="s">
        <v>14</v>
      </c>
      <c r="B1" s="35"/>
      <c r="C1" s="35"/>
      <c r="D1" s="35"/>
      <c r="E1" s="35"/>
      <c r="F1" s="35"/>
      <c r="G1" s="35"/>
      <c r="H1" s="35"/>
    </row>
    <row r="2" spans="1:8" ht="18.75">
      <c r="A2" s="17"/>
      <c r="B2" s="17"/>
      <c r="C2" s="17"/>
      <c r="D2" s="17"/>
      <c r="E2" s="17"/>
      <c r="F2" s="17"/>
      <c r="G2" s="17"/>
      <c r="H2" s="17"/>
    </row>
    <row r="3" spans="1:8" ht="18.75">
      <c r="A3" s="17"/>
      <c r="B3" s="17" t="s">
        <v>1</v>
      </c>
      <c r="C3" s="35" t="str">
        <f>REPT(титул!C5,1)</f>
        <v>Сидорова</v>
      </c>
      <c r="D3" s="35"/>
      <c r="E3" s="35"/>
      <c r="F3" s="35"/>
      <c r="G3" s="17"/>
      <c r="H3" s="17"/>
    </row>
    <row r="4" spans="1:8" ht="18.75">
      <c r="A4" s="17"/>
      <c r="B4" s="17" t="s">
        <v>2</v>
      </c>
      <c r="C4" s="35" t="str">
        <f>REPT(титул!C7,1)</f>
        <v>11б</v>
      </c>
      <c r="D4" s="35"/>
      <c r="E4" s="35"/>
      <c r="F4" s="35"/>
      <c r="G4" s="17"/>
      <c r="H4" s="17"/>
    </row>
    <row r="5" spans="1:8" ht="18.75">
      <c r="A5" s="17"/>
      <c r="B5" s="17"/>
      <c r="C5" s="36"/>
      <c r="D5" s="36"/>
      <c r="E5" s="36"/>
      <c r="F5" s="36"/>
      <c r="G5" s="17"/>
      <c r="H5" s="17"/>
    </row>
    <row r="6" spans="1:8" ht="5.25" customHeight="1">
      <c r="A6" s="17"/>
      <c r="B6" s="17"/>
      <c r="C6" s="17"/>
      <c r="D6" s="17"/>
      <c r="E6" s="17"/>
      <c r="F6" s="17"/>
      <c r="G6" s="17"/>
      <c r="H6" s="17"/>
    </row>
    <row r="7" spans="1:8" ht="66" customHeight="1">
      <c r="A7" s="17"/>
      <c r="B7" s="19" t="s">
        <v>15</v>
      </c>
      <c r="C7" s="20" t="s">
        <v>16</v>
      </c>
      <c r="D7" s="20" t="s">
        <v>17</v>
      </c>
      <c r="E7" s="20" t="s">
        <v>18</v>
      </c>
      <c r="F7" s="20" t="s">
        <v>19</v>
      </c>
      <c r="G7" s="21" t="s">
        <v>20</v>
      </c>
      <c r="H7" s="18"/>
    </row>
    <row r="8" spans="1:8" ht="26.25" customHeight="1">
      <c r="A8" s="17"/>
      <c r="B8" s="19">
        <v>1</v>
      </c>
      <c r="C8" s="19" t="str">
        <f>REPT(Лист4!B4,1)</f>
        <v>6</v>
      </c>
      <c r="D8" s="19" t="str">
        <f>REPT(Лист4!C4,1)</f>
        <v>6</v>
      </c>
      <c r="E8" s="19" t="str">
        <f>REPT(Лист4!D4,1)</f>
        <v>1</v>
      </c>
      <c r="F8" s="37" t="str">
        <f>REPT(Лист4!E4,1)</f>
        <v>14</v>
      </c>
      <c r="G8" s="40" t="str">
        <f>REPT(Лист4!G4,1)</f>
        <v>5</v>
      </c>
      <c r="H8" s="17"/>
    </row>
    <row r="9" spans="1:8" ht="18.75">
      <c r="A9" s="17"/>
      <c r="B9" s="19">
        <v>2</v>
      </c>
      <c r="C9" s="19" t="str">
        <f>REPT(Лист4!B5,1)</f>
        <v>5</v>
      </c>
      <c r="D9" s="19" t="str">
        <f>REPT(Лист4!C5,1)</f>
        <v>5</v>
      </c>
      <c r="E9" s="19" t="str">
        <f>REPT(Лист4!D5,1)</f>
        <v>1</v>
      </c>
      <c r="F9" s="38"/>
      <c r="G9" s="41"/>
      <c r="H9" s="17"/>
    </row>
    <row r="10" spans="1:8" ht="18.75">
      <c r="A10" s="17"/>
      <c r="B10" s="19">
        <v>3</v>
      </c>
      <c r="C10" s="19" t="str">
        <f>REPT(Лист4!B6,1)</f>
        <v>4</v>
      </c>
      <c r="D10" s="19" t="str">
        <f>REPT(Лист4!C6,1)</f>
        <v>4</v>
      </c>
      <c r="E10" s="19" t="str">
        <f>REPT(Лист4!D6,1)</f>
        <v>1</v>
      </c>
      <c r="F10" s="38"/>
      <c r="G10" s="41"/>
      <c r="H10" s="17"/>
    </row>
    <row r="11" spans="1:8" ht="18.75">
      <c r="A11" s="17"/>
      <c r="B11" s="19">
        <v>4</v>
      </c>
      <c r="C11" s="19" t="str">
        <f>REPT(Лист4!B7,1)</f>
        <v>7</v>
      </c>
      <c r="D11" s="19" t="str">
        <f>REPT(Лист4!C7,1)</f>
        <v>7</v>
      </c>
      <c r="E11" s="19" t="str">
        <f>REPT(Лист4!D7,1)</f>
        <v>1</v>
      </c>
      <c r="F11" s="38"/>
      <c r="G11" s="41"/>
      <c r="H11" s="17"/>
    </row>
    <row r="12" spans="1:8" ht="18.75">
      <c r="A12" s="17"/>
      <c r="B12" s="19">
        <v>5</v>
      </c>
      <c r="C12" s="19" t="str">
        <f>REPT(Лист4!B8,1)</f>
        <v>3</v>
      </c>
      <c r="D12" s="19" t="str">
        <f>REPT(Лист4!C8,1)</f>
        <v>3</v>
      </c>
      <c r="E12" s="19" t="str">
        <f>REPT(Лист4!D8,1)</f>
        <v>1</v>
      </c>
      <c r="F12" s="38"/>
      <c r="G12" s="41"/>
      <c r="H12" s="17"/>
    </row>
    <row r="13" spans="1:8" ht="18.75">
      <c r="A13" s="17"/>
      <c r="B13" s="19">
        <v>6</v>
      </c>
      <c r="C13" s="19" t="str">
        <f>REPT(Лист4!B9,1)</f>
        <v>1</v>
      </c>
      <c r="D13" s="19" t="str">
        <f>REPT(Лист4!C9,1)</f>
        <v>1</v>
      </c>
      <c r="E13" s="19" t="str">
        <f>REPT(Лист4!D9,1)</f>
        <v>1</v>
      </c>
      <c r="F13" s="38"/>
      <c r="G13" s="41"/>
      <c r="H13" s="17"/>
    </row>
    <row r="14" spans="1:8" ht="18.75">
      <c r="A14" s="17"/>
      <c r="B14" s="19">
        <v>7</v>
      </c>
      <c r="C14" s="19" t="str">
        <f>REPT(Лист4!B10,1)</f>
        <v>3</v>
      </c>
      <c r="D14" s="19" t="str">
        <f>REPT(Лист4!C10,1)</f>
        <v>3</v>
      </c>
      <c r="E14" s="19" t="str">
        <f>REPT(Лист4!D10,1)</f>
        <v>1</v>
      </c>
      <c r="F14" s="38"/>
      <c r="G14" s="41"/>
      <c r="H14" s="17"/>
    </row>
    <row r="15" spans="1:8" ht="18.75">
      <c r="A15" s="17"/>
      <c r="B15" s="19">
        <v>8</v>
      </c>
      <c r="C15" s="19" t="str">
        <f>REPT(Лист4!B11,1)</f>
        <v>2</v>
      </c>
      <c r="D15" s="19" t="str">
        <f>REPT(Лист4!C11,1)</f>
        <v>2</v>
      </c>
      <c r="E15" s="19" t="str">
        <f>REPT(Лист4!D11,1)</f>
        <v>1</v>
      </c>
      <c r="F15" s="38"/>
      <c r="G15" s="41"/>
      <c r="H15" s="17"/>
    </row>
    <row r="16" spans="1:8" ht="18.75">
      <c r="A16" s="17"/>
      <c r="B16" s="19">
        <v>9</v>
      </c>
      <c r="C16" s="19" t="str">
        <f>REPT(Лист4!B12,1)</f>
        <v>3</v>
      </c>
      <c r="D16" s="19" t="str">
        <f>REPT(Лист4!C12,1)</f>
        <v>3</v>
      </c>
      <c r="E16" s="19" t="str">
        <f>REPT(Лист4!D12,1)</f>
        <v>1</v>
      </c>
      <c r="F16" s="38"/>
      <c r="G16" s="41"/>
      <c r="H16" s="17"/>
    </row>
    <row r="17" spans="1:8" ht="18.75">
      <c r="A17" s="17"/>
      <c r="B17" s="19">
        <v>10</v>
      </c>
      <c r="C17" s="19" t="str">
        <f>REPT(Лист4!B13,1)</f>
        <v>4</v>
      </c>
      <c r="D17" s="19" t="str">
        <f>REPT(Лист4!C13,1)</f>
        <v>4</v>
      </c>
      <c r="E17" s="19" t="str">
        <f>REPT(Лист4!D13,1)</f>
        <v>1</v>
      </c>
      <c r="F17" s="38"/>
      <c r="G17" s="41"/>
      <c r="H17" s="17"/>
    </row>
    <row r="18" spans="1:8" ht="18.75">
      <c r="A18" s="17"/>
      <c r="B18" s="19">
        <v>11</v>
      </c>
      <c r="C18" s="19" t="str">
        <f>REPT(Лист4!B14,1)</f>
        <v>3</v>
      </c>
      <c r="D18" s="19" t="str">
        <f>REPT(Лист4!C14,1)</f>
        <v>3</v>
      </c>
      <c r="E18" s="19" t="str">
        <f>REPT(Лист4!D14,1)</f>
        <v>1</v>
      </c>
      <c r="F18" s="38"/>
      <c r="G18" s="41"/>
      <c r="H18" s="17"/>
    </row>
    <row r="19" spans="1:8" ht="18.75">
      <c r="A19" s="17"/>
      <c r="B19" s="19">
        <v>12</v>
      </c>
      <c r="C19" s="19" t="str">
        <f>REPT(Лист4!B15,1)</f>
        <v>0</v>
      </c>
      <c r="D19" s="19" t="str">
        <f>REPT(Лист4!C15,1)</f>
        <v>6</v>
      </c>
      <c r="E19" s="19" t="str">
        <f>REPT(Лист4!D15,1)</f>
        <v>0</v>
      </c>
      <c r="F19" s="38"/>
      <c r="G19" s="41"/>
      <c r="H19" s="17"/>
    </row>
    <row r="20" spans="1:8" ht="18.75">
      <c r="A20" s="17"/>
      <c r="B20" s="19">
        <v>13</v>
      </c>
      <c r="C20" s="19" t="str">
        <f>REPT(Лист4!B16,1)</f>
        <v>3</v>
      </c>
      <c r="D20" s="19" t="str">
        <f>REPT(Лист4!C16,1)</f>
        <v>3</v>
      </c>
      <c r="E20" s="19" t="str">
        <f>REPT(Лист4!D16,1)</f>
        <v>1</v>
      </c>
      <c r="F20" s="38"/>
      <c r="G20" s="41"/>
      <c r="H20" s="17"/>
    </row>
    <row r="21" spans="1:8" ht="18.75">
      <c r="A21" s="17"/>
      <c r="B21" s="19">
        <v>14</v>
      </c>
      <c r="C21" s="19" t="str">
        <f>REPT(Лист4!B17,1)</f>
        <v>6</v>
      </c>
      <c r="D21" s="19" t="str">
        <f>REPT(Лист4!C17,1)</f>
        <v>6</v>
      </c>
      <c r="E21" s="19" t="str">
        <f>REPT(Лист4!D17,1)</f>
        <v>1</v>
      </c>
      <c r="F21" s="38"/>
      <c r="G21" s="41"/>
      <c r="H21" s="17"/>
    </row>
    <row r="22" spans="1:8" ht="18.75">
      <c r="A22" s="17"/>
      <c r="B22" s="19">
        <v>15</v>
      </c>
      <c r="C22" s="19" t="str">
        <f>REPT(Лист4!B18,1)</f>
        <v>6</v>
      </c>
      <c r="D22" s="19" t="str">
        <f>REPT(Лист4!C18,1)</f>
        <v>6</v>
      </c>
      <c r="E22" s="19" t="str">
        <f>REPT(Лист4!D18,1)</f>
        <v>1</v>
      </c>
      <c r="F22" s="39"/>
      <c r="G22" s="42"/>
      <c r="H22" s="17"/>
    </row>
    <row r="23" spans="2:7" ht="15">
      <c r="B23" s="22"/>
      <c r="C23" s="22"/>
      <c r="D23" s="22"/>
      <c r="E23" s="22"/>
      <c r="F23" s="22"/>
      <c r="G23" s="22"/>
    </row>
  </sheetData>
  <sheetProtection/>
  <mergeCells count="6">
    <mergeCell ref="A1:H1"/>
    <mergeCell ref="C3:F3"/>
    <mergeCell ref="C4:F4"/>
    <mergeCell ref="C5:F5"/>
    <mergeCell ref="F8:F22"/>
    <mergeCell ref="G8:G2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3" width="9.140625" style="28" customWidth="1"/>
    <col min="4" max="4" width="18.28125" style="28" customWidth="1"/>
    <col min="5" max="5" width="9.140625" style="28" customWidth="1"/>
    <col min="6" max="6" width="10.421875" style="28" customWidth="1"/>
    <col min="7" max="16384" width="9.140625" style="28" customWidth="1"/>
  </cols>
  <sheetData>
    <row r="1" spans="1:7" ht="15">
      <c r="A1" s="43" t="s">
        <v>6</v>
      </c>
      <c r="B1" s="43"/>
      <c r="C1" s="43"/>
      <c r="D1" s="43"/>
      <c r="E1" s="43"/>
      <c r="F1" s="43"/>
      <c r="G1" s="43"/>
    </row>
    <row r="3" spans="1:7" ht="45">
      <c r="A3" s="29" t="s">
        <v>7</v>
      </c>
      <c r="B3" s="29" t="s">
        <v>8</v>
      </c>
      <c r="C3" s="29" t="s">
        <v>9</v>
      </c>
      <c r="D3" s="29" t="s">
        <v>11</v>
      </c>
      <c r="E3" s="29" t="s">
        <v>10</v>
      </c>
      <c r="F3" s="29" t="s">
        <v>12</v>
      </c>
      <c r="G3" s="29" t="s">
        <v>13</v>
      </c>
    </row>
    <row r="4" spans="1:7" ht="15">
      <c r="A4" s="28">
        <v>1</v>
      </c>
      <c r="B4" s="28">
        <v>6</v>
      </c>
      <c r="C4" s="28">
        <v>6</v>
      </c>
      <c r="D4" s="28">
        <f>IF(B4=C4,1,0)</f>
        <v>1</v>
      </c>
      <c r="E4" s="28">
        <f>SUM(D4:D18)</f>
        <v>14</v>
      </c>
      <c r="F4" s="28">
        <f>E4*100/15</f>
        <v>93.33333333333333</v>
      </c>
      <c r="G4" s="28" t="str">
        <f>IF(F4&lt;51,"2",IF(F4&lt;76,"3",IF(F4&lt;91,"4","5")))</f>
        <v>5</v>
      </c>
    </row>
    <row r="5" spans="1:4" ht="15">
      <c r="A5" s="28">
        <v>2</v>
      </c>
      <c r="B5" s="28">
        <v>5</v>
      </c>
      <c r="C5" s="28">
        <v>5</v>
      </c>
      <c r="D5" s="28">
        <f aca="true" t="shared" si="0" ref="D5:D18">IF(B5=C5,1,0)</f>
        <v>1</v>
      </c>
    </row>
    <row r="6" spans="1:4" ht="15">
      <c r="A6" s="28">
        <v>3</v>
      </c>
      <c r="B6" s="28">
        <v>4</v>
      </c>
      <c r="C6" s="28">
        <v>4</v>
      </c>
      <c r="D6" s="28">
        <f t="shared" si="0"/>
        <v>1</v>
      </c>
    </row>
    <row r="7" spans="1:4" ht="15">
      <c r="A7" s="28">
        <v>4</v>
      </c>
      <c r="B7" s="28">
        <v>7</v>
      </c>
      <c r="C7" s="28">
        <v>7</v>
      </c>
      <c r="D7" s="28">
        <f t="shared" si="0"/>
        <v>1</v>
      </c>
    </row>
    <row r="8" spans="1:4" ht="15">
      <c r="A8" s="28">
        <v>5</v>
      </c>
      <c r="B8" s="28">
        <v>3</v>
      </c>
      <c r="C8" s="28">
        <v>3</v>
      </c>
      <c r="D8" s="28">
        <f t="shared" si="0"/>
        <v>1</v>
      </c>
    </row>
    <row r="9" spans="1:4" ht="15">
      <c r="A9" s="28">
        <v>6</v>
      </c>
      <c r="B9" s="28">
        <v>1</v>
      </c>
      <c r="C9" s="28">
        <v>1</v>
      </c>
      <c r="D9" s="28">
        <f t="shared" si="0"/>
        <v>1</v>
      </c>
    </row>
    <row r="10" spans="1:4" ht="15">
      <c r="A10" s="28">
        <v>7</v>
      </c>
      <c r="B10" s="28">
        <v>3</v>
      </c>
      <c r="C10" s="28">
        <v>3</v>
      </c>
      <c r="D10" s="28">
        <f t="shared" si="0"/>
        <v>1</v>
      </c>
    </row>
    <row r="11" spans="1:4" ht="15">
      <c r="A11" s="28">
        <v>8</v>
      </c>
      <c r="B11" s="28">
        <v>2</v>
      </c>
      <c r="C11" s="28">
        <v>2</v>
      </c>
      <c r="D11" s="28">
        <f t="shared" si="0"/>
        <v>1</v>
      </c>
    </row>
    <row r="12" spans="1:4" ht="15">
      <c r="A12" s="28">
        <v>9</v>
      </c>
      <c r="B12" s="28">
        <v>3</v>
      </c>
      <c r="C12" s="28">
        <v>3</v>
      </c>
      <c r="D12" s="28">
        <f t="shared" si="0"/>
        <v>1</v>
      </c>
    </row>
    <row r="13" spans="1:4" ht="15">
      <c r="A13" s="28">
        <v>10</v>
      </c>
      <c r="B13" s="28">
        <v>4</v>
      </c>
      <c r="C13" s="28">
        <v>4</v>
      </c>
      <c r="D13" s="28">
        <f t="shared" si="0"/>
        <v>1</v>
      </c>
    </row>
    <row r="14" spans="1:4" ht="15">
      <c r="A14" s="28">
        <v>11</v>
      </c>
      <c r="B14" s="28">
        <v>3</v>
      </c>
      <c r="C14" s="28">
        <v>3</v>
      </c>
      <c r="D14" s="28">
        <f t="shared" si="0"/>
        <v>1</v>
      </c>
    </row>
    <row r="15" spans="1:4" ht="15">
      <c r="A15" s="28">
        <v>12</v>
      </c>
      <c r="B15" s="28">
        <v>0</v>
      </c>
      <c r="C15" s="28">
        <v>6</v>
      </c>
      <c r="D15" s="28">
        <f t="shared" si="0"/>
        <v>0</v>
      </c>
    </row>
    <row r="16" spans="1:4" ht="15">
      <c r="A16" s="28">
        <v>13</v>
      </c>
      <c r="B16" s="28">
        <v>3</v>
      </c>
      <c r="C16" s="28">
        <v>3</v>
      </c>
      <c r="D16" s="28">
        <f t="shared" si="0"/>
        <v>1</v>
      </c>
    </row>
    <row r="17" spans="1:4" ht="15">
      <c r="A17" s="28">
        <v>14</v>
      </c>
      <c r="B17" s="28">
        <v>6</v>
      </c>
      <c r="C17" s="28">
        <v>6</v>
      </c>
      <c r="D17" s="28">
        <f t="shared" si="0"/>
        <v>1</v>
      </c>
    </row>
    <row r="18" spans="1:4" ht="15">
      <c r="A18" s="28">
        <v>15</v>
      </c>
      <c r="B18" s="28">
        <v>6</v>
      </c>
      <c r="C18" s="28">
        <v>6</v>
      </c>
      <c r="D18" s="28">
        <f t="shared" si="0"/>
        <v>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Михайловна</dc:creator>
  <cp:keywords/>
  <dc:description/>
  <cp:lastModifiedBy>Лена</cp:lastModifiedBy>
  <dcterms:created xsi:type="dcterms:W3CDTF">2010-11-13T06:10:23Z</dcterms:created>
  <dcterms:modified xsi:type="dcterms:W3CDTF">2013-04-11T13:32:20Z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