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25" windowHeight="7965" activeTab="0"/>
  </bookViews>
  <sheets>
    <sheet name="Титульный лист" sheetId="1" r:id="rId1"/>
    <sheet name="СУЖДЕНИЕ (СТ)" sheetId="2" r:id="rId2"/>
    <sheet name="РЕЗУЛЬТАТ (СТ)" sheetId="3" r:id="rId3"/>
    <sheet name="СУЖДЕНИЕ (ЛТ)" sheetId="4" r:id="rId4"/>
    <sheet name="РЕЗУЛЬТАТ (ЛТ)" sheetId="5" r:id="rId5"/>
    <sheet name="Общие результаты" sheetId="6" r:id="rId6"/>
  </sheets>
  <definedNames/>
  <calcPr fullCalcOnLoad="1"/>
</workbook>
</file>

<file path=xl/sharedStrings.xml><?xml version="1.0" encoding="utf-8"?>
<sst xmlns="http://schemas.openxmlformats.org/spreadsheetml/2006/main" count="70" uniqueCount="64">
  <si>
    <t>Я спокоен.</t>
  </si>
  <si>
    <t>Я нахожусь в напряжении.</t>
  </si>
  <si>
    <t>Я чувствую себя свободно.</t>
  </si>
  <si>
    <t>Я расстроен.</t>
  </si>
  <si>
    <t>Меня волнуют возможные неудачи.</t>
  </si>
  <si>
    <t>Я ощущаю душевный покой.</t>
  </si>
  <si>
    <t>Я встревожен.</t>
  </si>
  <si>
    <t>Я уверен в себе.</t>
  </si>
  <si>
    <t>Я нервничаю.</t>
  </si>
  <si>
    <t>Я не нахожу себе места.</t>
  </si>
  <si>
    <t>Я взвинчен.</t>
  </si>
  <si>
    <t>Я не чувствую скованности, наряженности.</t>
  </si>
  <si>
    <t>Я доволен.</t>
  </si>
  <si>
    <t>Я озабочен.</t>
  </si>
  <si>
    <t>Мне приятно.</t>
  </si>
  <si>
    <t>ШКАЛА ЛИЧНОСТИ ТРЕВОЖНОСТИ (ЛТ)</t>
  </si>
  <si>
    <t>У меня бывает приподнятое настроение.</t>
  </si>
  <si>
    <t>Я бываю раздражительным.</t>
  </si>
  <si>
    <t>Я сильно переживаю неприятности и долго не могу о них забыть.</t>
  </si>
  <si>
    <t>Я чувствую прилив сил, желание работать.</t>
  </si>
  <si>
    <t>Я спокоен, хладнокровен и собран.</t>
  </si>
  <si>
    <t>Меня тревожат возможные трудности.</t>
  </si>
  <si>
    <t>Я слишком переживаю из-за пустяков.</t>
  </si>
  <si>
    <t>Я бываю вполне счастлив.</t>
  </si>
  <si>
    <t>Я все принимаю близко к сердцу.</t>
  </si>
  <si>
    <t>Мне не хватает уверенности в себе.</t>
  </si>
  <si>
    <t>Я чувствую себя беззащитным.</t>
  </si>
  <si>
    <t>Я стараюсь избегать критических ситуаций и трудностей.</t>
  </si>
  <si>
    <t>Я бываю доволен.</t>
  </si>
  <si>
    <t>Всякие пустяки отвлекают и волнуют меня.</t>
  </si>
  <si>
    <t>Я уравновешенный человек.</t>
  </si>
  <si>
    <t>Меня  охватывает беспокойство, когда я  думаю  о своих делах и заботах.</t>
  </si>
  <si>
    <t>Номер суждения</t>
  </si>
  <si>
    <t>Ответ</t>
  </si>
  <si>
    <t>Сумма СТ</t>
  </si>
  <si>
    <t>Сумма ЛТ</t>
  </si>
  <si>
    <t>Инструкция</t>
  </si>
  <si>
    <t>Введите Фамилию Имя Отчество:</t>
  </si>
  <si>
    <t>"Определение уровня тревожности"</t>
  </si>
  <si>
    <t>Прочитайте внимательно каждое из определений и выберите ответ в зависимости от того, как вы чувствуете в данный момент. Над вопросом долго не задумывайтесь, поскольку правильных или неправильных ответов нет.</t>
  </si>
  <si>
    <t>Прочитайте внимательно каждое из предложений и выберите ответ в зависимости от того, как вы себя чувствуете обычно. Над вопросом долго не задумывайтесь, поскольку правильных или неправильных ответов нет.</t>
  </si>
  <si>
    <t>Ситуативная тревожность</t>
  </si>
  <si>
    <t>Личностная тревожность</t>
  </si>
  <si>
    <t>Под личностной тревожностью понимается устойчивая индивидуальная характеристика, отражающая предрасположенность субъекта к тревоге и предполагающая наличие у него тенденции воспринимать достаточно широкий "веер" ситуаций как угрожающие, отвечая на каждую из них определенной реакцией. Как предрасположенность личностная тревожность активизируется при восприятии определенных стимулов, расцениваемых человеком как опасные, связанных со специфическими ситуациями угрозы его престижу, самооценке, самоуважению.</t>
  </si>
  <si>
    <t>Ситуативная, или реактивная, тревожность как состояние характеризуется субъективно переживаемыми эмоциями: напряжением, беспокойством, озабоченностью, нервозностью. Это состояние возникает как эмоциональная реакция на стрессовую ситуацию и может быть разным по интенсивности и динамичным во времени.</t>
  </si>
  <si>
    <t>Шкала ситуативной тревожности</t>
  </si>
  <si>
    <t>Мне ничего не угрожает.</t>
  </si>
  <si>
    <t>Мне радостно.</t>
  </si>
  <si>
    <t>Я слишком возбужден  и мне не по себе.</t>
  </si>
  <si>
    <t>Я испытываю чувство внутреннего удовлетворения.</t>
  </si>
  <si>
    <t>Я внутренне скован.</t>
  </si>
  <si>
    <t>Шкала личностной тревожности</t>
  </si>
  <si>
    <t>Я хотел бы быть таким же удачливым, как и другие.</t>
  </si>
  <si>
    <t>Я легко могу расстроиться.</t>
  </si>
  <si>
    <t>У меня бывает хандра.</t>
  </si>
  <si>
    <t>Бывает, что я чувствую себя неудачником.</t>
  </si>
  <si>
    <t>Баллы</t>
  </si>
  <si>
    <t xml:space="preserve">Результаты:              </t>
  </si>
  <si>
    <t>Уровни тревожности</t>
  </si>
  <si>
    <t>Чтобы познакомиться с уровнями тревожности, щелкните мышкой по названию уровня.</t>
  </si>
  <si>
    <t>Итоговый показатель по каждой шкале может находиться в диапазоне от 20 до 80 баллов. При этом чем выше итоговый показатель, тем выше уровень тревожности (ситуативной или личностной).</t>
  </si>
  <si>
    <t>Ориентировочные оценки тревожности:</t>
  </si>
  <si>
    <t>До 30 баллов - низкая; 31-44 балла - умеренная; 45 и более - высокая.</t>
  </si>
  <si>
    <t>Измерение тревожности как свойства личности особенно важно, так как это свойство во многом обусловливает поведение субъекта. Определенный уровень тревожности - естественная и обязательная особенность активной деятельности личности. У каждого человека существует свой оптимальный, или желательный, уровень тревожности - это так называемая полезная тревожность. Оценка человеком своего состояния в этом отношении является для него существенным компонентом самоконтроля и самовоспитания.                                                                                                  Большинство из известных методов измерения тревожности позволяет оценивать только либо личностную тревожность, либо состояние тревожности, либо еще более специфические реакции. Единственной методикой, позволяющей дифференцированно измерять тревожность и как личностное свойство, и как состояние, является методика, предложенная Ч.Д.Спилбергером. На русском языке его шкала адаптирована Ю.Л.Ханиным.</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</si>
</sst>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0"/>
    </font>
    <font>
      <sz val="8"/>
      <name val="Arial Cyr"/>
      <family val="0"/>
    </font>
    <font>
      <sz val="11"/>
      <name val="Arial Cyr"/>
      <family val="0"/>
    </font>
    <font>
      <b/>
      <i/>
      <sz val="36"/>
      <name val="Monotype Corsiva"/>
      <family val="4"/>
    </font>
    <font>
      <b/>
      <i/>
      <sz val="52"/>
      <name val="Monotype Corsiva"/>
      <family val="4"/>
    </font>
    <font>
      <sz val="14"/>
      <name val="Georgia"/>
      <family val="1"/>
    </font>
    <font>
      <b/>
      <i/>
      <sz val="48"/>
      <name val="Monotype Corsiva"/>
      <family val="4"/>
    </font>
    <font>
      <sz val="16"/>
      <name val="Georgia"/>
      <family val="1"/>
    </font>
    <font>
      <b/>
      <sz val="36"/>
      <name val="Georgia"/>
      <family val="1"/>
    </font>
    <font>
      <b/>
      <i/>
      <sz val="28"/>
      <name val="Monotype Corsiva"/>
      <family val="4"/>
    </font>
    <font>
      <sz val="36"/>
      <name val="Invest"/>
      <family val="0"/>
    </font>
    <font>
      <i/>
      <sz val="22"/>
      <name val="Monotype Corsiva"/>
      <family val="4"/>
    </font>
    <font>
      <sz val="10"/>
      <color indexed="10"/>
      <name val="Arial Cyr"/>
      <family val="0"/>
    </font>
    <font>
      <b/>
      <sz val="20"/>
      <name val="Georgia"/>
      <family val="1"/>
    </font>
    <font>
      <b/>
      <sz val="16"/>
      <name val="Georgia"/>
      <family val="1"/>
    </font>
    <font>
      <b/>
      <sz val="22"/>
      <name val="Georgia"/>
      <family val="1"/>
    </font>
    <font>
      <b/>
      <sz val="10"/>
      <name val="Arial Cyr"/>
      <family val="2"/>
    </font>
    <font>
      <u val="single"/>
      <sz val="10"/>
      <color indexed="12"/>
      <name val="Arial Cyr"/>
      <family val="0"/>
    </font>
    <font>
      <u val="single"/>
      <sz val="10"/>
      <color indexed="36"/>
      <name val="Arial Cyr"/>
      <family val="0"/>
    </font>
    <font>
      <sz val="18.75"/>
      <name val="Arial Cyr"/>
      <family val="0"/>
    </font>
    <font>
      <sz val="14.75"/>
      <name val="Arial Cyr"/>
      <family val="0"/>
    </font>
    <font>
      <sz val="13.75"/>
      <name val="Arial Cyr"/>
      <family val="0"/>
    </font>
    <font>
      <sz val="10"/>
      <name val="Georgia"/>
      <family val="1"/>
    </font>
    <font>
      <sz val="20"/>
      <name val="Georgia"/>
      <family val="1"/>
    </font>
    <font>
      <sz val="24"/>
      <name val="Georgia"/>
      <family val="1"/>
    </font>
    <font>
      <u val="single"/>
      <sz val="22"/>
      <color indexed="12"/>
      <name val="Georgia"/>
      <family val="1"/>
    </font>
    <font>
      <sz val="14"/>
      <name val="Arial Cyr"/>
      <family val="0"/>
    </font>
    <font>
      <i/>
      <sz val="14"/>
      <name val="Monotype Corsiva"/>
      <family val="4"/>
    </font>
    <font>
      <b/>
      <sz val="18"/>
      <name val="Arial Cyr"/>
      <family val="0"/>
    </font>
  </fonts>
  <fills count="4">
    <fill>
      <patternFill/>
    </fill>
    <fill>
      <patternFill patternType="gray125"/>
    </fill>
    <fill>
      <patternFill patternType="solid">
        <fgColor indexed="41"/>
        <bgColor indexed="64"/>
      </patternFill>
    </fill>
    <fill>
      <patternFill patternType="solid">
        <fgColor indexed="46"/>
        <bgColor indexed="64"/>
      </patternFill>
    </fill>
  </fills>
  <borders count="7">
    <border>
      <left/>
      <right/>
      <top/>
      <bottom/>
      <diagonal/>
    </border>
    <border>
      <left style="thin"/>
      <right style="thin"/>
      <top style="thin"/>
      <bottom style="thin"/>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0" fillId="2" borderId="0" xfId="0" applyFill="1" applyAlignment="1">
      <alignment/>
    </xf>
    <xf numFmtId="0" fontId="5" fillId="0" borderId="0" xfId="0" applyFont="1" applyFill="1" applyBorder="1" applyAlignment="1">
      <alignment wrapText="1"/>
    </xf>
    <xf numFmtId="0" fontId="10" fillId="2" borderId="0" xfId="0" applyFont="1" applyFill="1" applyAlignment="1">
      <alignment wrapText="1"/>
    </xf>
    <xf numFmtId="0" fontId="11" fillId="2" borderId="1" xfId="0" applyFont="1" applyFill="1" applyBorder="1" applyAlignment="1">
      <alignment vertical="center" wrapText="1"/>
    </xf>
    <xf numFmtId="0" fontId="11" fillId="3" borderId="1" xfId="0" applyFont="1" applyFill="1" applyBorder="1" applyAlignment="1">
      <alignment vertical="center" wrapText="1"/>
    </xf>
    <xf numFmtId="0" fontId="12" fillId="2" borderId="0" xfId="0" applyFont="1" applyFill="1" applyAlignment="1">
      <alignment/>
    </xf>
    <xf numFmtId="0" fontId="11" fillId="2" borderId="0" xfId="0" applyFont="1" applyFill="1" applyBorder="1" applyAlignment="1">
      <alignment vertical="center" wrapText="1"/>
    </xf>
    <xf numFmtId="0" fontId="13" fillId="2" borderId="1" xfId="0" applyFont="1" applyFill="1" applyBorder="1" applyAlignment="1">
      <alignment horizontal="center"/>
    </xf>
    <xf numFmtId="0" fontId="15" fillId="2" borderId="1" xfId="0" applyFont="1" applyFill="1" applyBorder="1" applyAlignment="1">
      <alignment horizontal="center" vertical="center" shrinkToFit="1"/>
    </xf>
    <xf numFmtId="0" fontId="15" fillId="2" borderId="1" xfId="0" applyFont="1" applyFill="1" applyBorder="1" applyAlignment="1">
      <alignment horizontal="center"/>
    </xf>
    <xf numFmtId="0" fontId="2" fillId="2" borderId="0" xfId="0" applyFont="1" applyFill="1" applyAlignment="1">
      <alignment horizontal="left"/>
    </xf>
    <xf numFmtId="0" fontId="16" fillId="2" borderId="0" xfId="0" applyFont="1" applyFill="1" applyAlignment="1">
      <alignment/>
    </xf>
    <xf numFmtId="0" fontId="13" fillId="0" borderId="1" xfId="0" applyFont="1" applyFill="1" applyBorder="1" applyAlignment="1">
      <alignment horizontal="center"/>
    </xf>
    <xf numFmtId="0" fontId="22" fillId="2" borderId="0" xfId="0" applyFont="1" applyFill="1" applyAlignment="1">
      <alignment/>
    </xf>
    <xf numFmtId="0" fontId="23" fillId="2" borderId="0" xfId="0" applyFont="1" applyFill="1" applyAlignment="1">
      <alignment/>
    </xf>
    <xf numFmtId="0" fontId="24" fillId="2" borderId="0" xfId="0" applyFont="1" applyFill="1" applyAlignment="1">
      <alignment horizontal="center"/>
    </xf>
    <xf numFmtId="0" fontId="25" fillId="2" borderId="0" xfId="15" applyFont="1" applyFill="1" applyAlignment="1">
      <alignment/>
    </xf>
    <xf numFmtId="0" fontId="4" fillId="2" borderId="0" xfId="0" applyFont="1" applyFill="1" applyAlignment="1">
      <alignment horizontal="center" vertical="center" wrapText="1"/>
    </xf>
    <xf numFmtId="0" fontId="6" fillId="2" borderId="0" xfId="0" applyFont="1" applyFill="1" applyAlignment="1">
      <alignment horizontal="center"/>
    </xf>
    <xf numFmtId="0" fontId="9" fillId="2" borderId="0" xfId="0" applyFont="1" applyFill="1" applyAlignment="1">
      <alignment horizontal="center"/>
    </xf>
    <xf numFmtId="0" fontId="9" fillId="2" borderId="2" xfId="0" applyFont="1" applyFill="1" applyBorder="1" applyAlignment="1">
      <alignment horizontal="center"/>
    </xf>
    <xf numFmtId="0" fontId="5" fillId="0" borderId="0" xfId="0" applyFont="1" applyFill="1" applyBorder="1" applyAlignment="1">
      <alignment horizontal="center" vertical="center" wrapText="1"/>
    </xf>
    <xf numFmtId="0" fontId="3" fillId="2" borderId="0" xfId="0" applyFont="1" applyFill="1" applyAlignment="1">
      <alignment horizontal="center"/>
    </xf>
    <xf numFmtId="0" fontId="8" fillId="3" borderId="3"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6" fillId="2" borderId="0" xfId="0" applyFont="1" applyFill="1" applyAlignment="1">
      <alignment horizontal="center" wrapText="1"/>
    </xf>
    <xf numFmtId="0" fontId="7" fillId="0" borderId="1"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Cyr"/>
                <a:ea typeface="Arial Cyr"/>
                <a:cs typeface="Arial Cyr"/>
              </a:rPr>
              <a:t>Определение уровней тревожности</a:t>
            </a:r>
          </a:p>
        </c:rich>
      </c:tx>
      <c:layout>
        <c:manualLayout>
          <c:xMode val="factor"/>
          <c:yMode val="factor"/>
          <c:x val="0"/>
          <c:y val="0"/>
        </c:manualLayout>
      </c:layout>
      <c:spPr>
        <a:noFill/>
        <a:ln>
          <a:noFill/>
        </a:ln>
      </c:spPr>
    </c:title>
    <c:plotArea>
      <c:layout>
        <c:manualLayout>
          <c:xMode val="edge"/>
          <c:yMode val="edge"/>
          <c:x val="0.12875"/>
          <c:y val="0.2295"/>
          <c:w val="0.542"/>
          <c:h val="0.67375"/>
        </c:manualLayout>
      </c:layout>
      <c:barChart>
        <c:barDir val="col"/>
        <c:grouping val="clustered"/>
        <c:varyColors val="0"/>
        <c:ser>
          <c:idx val="0"/>
          <c:order val="0"/>
          <c:tx>
            <c:strRef>
              <c:f>'Общие результаты'!$B$4</c:f>
              <c:strCache>
                <c:ptCount val="1"/>
                <c:pt idx="0">
                  <c:v>Ситуативная тревожность</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0" i="0" u="none" baseline="0">
                    <a:latin typeface="Arial Cyr"/>
                    <a:ea typeface="Arial Cyr"/>
                    <a:cs typeface="Arial Cyr"/>
                  </a:defRPr>
                </a:pPr>
              </a:p>
            </c:txPr>
            <c:showLegendKey val="0"/>
            <c:showVal val="1"/>
            <c:showBubbleSize val="0"/>
            <c:showCatName val="0"/>
            <c:showSerName val="0"/>
            <c:showPercent val="0"/>
          </c:dLbls>
          <c:val>
            <c:numRef>
              <c:f>'Общие результаты'!$C$4</c:f>
              <c:numCache>
                <c:ptCount val="1"/>
                <c:pt idx="0">
                  <c:v>0</c:v>
                </c:pt>
              </c:numCache>
            </c:numRef>
          </c:val>
        </c:ser>
        <c:ser>
          <c:idx val="1"/>
          <c:order val="1"/>
          <c:tx>
            <c:strRef>
              <c:f>'Общие результаты'!$B$5</c:f>
              <c:strCache>
                <c:ptCount val="1"/>
                <c:pt idx="0">
                  <c:v>Личностная тревожность</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0" i="0" u="none" baseline="0">
                    <a:latin typeface="Arial Cyr"/>
                    <a:ea typeface="Arial Cyr"/>
                    <a:cs typeface="Arial Cyr"/>
                  </a:defRPr>
                </a:pPr>
              </a:p>
            </c:txPr>
            <c:showLegendKey val="0"/>
            <c:showVal val="1"/>
            <c:showBubbleSize val="0"/>
            <c:showCatName val="0"/>
            <c:showSerName val="0"/>
            <c:showPercent val="0"/>
          </c:dLbls>
          <c:val>
            <c:numRef>
              <c:f>'Общие результаты'!$C$5</c:f>
              <c:numCache>
                <c:ptCount val="1"/>
                <c:pt idx="0">
                  <c:v>0</c:v>
                </c:pt>
              </c:numCache>
            </c:numRef>
          </c:val>
        </c:ser>
        <c:axId val="7567081"/>
        <c:axId val="994866"/>
      </c:barChart>
      <c:catAx>
        <c:axId val="7567081"/>
        <c:scaling>
          <c:orientation val="minMax"/>
        </c:scaling>
        <c:axPos val="b"/>
        <c:delete val="1"/>
        <c:majorTickMark val="out"/>
        <c:minorTickMark val="none"/>
        <c:tickLblPos val="nextTo"/>
        <c:txPr>
          <a:bodyPr vert="horz" rot="-5400000"/>
          <a:lstStyle/>
          <a:p>
            <a:pPr>
              <a:defRPr lang="en-US" cap="none" sz="1000" b="0" i="0" u="none" baseline="0">
                <a:latin typeface="Arial Cyr"/>
                <a:ea typeface="Arial Cyr"/>
                <a:cs typeface="Arial Cyr"/>
              </a:defRPr>
            </a:pPr>
          </a:p>
        </c:txPr>
        <c:crossAx val="994866"/>
        <c:crosses val="autoZero"/>
        <c:auto val="1"/>
        <c:lblOffset val="100"/>
        <c:noMultiLvlLbl val="0"/>
      </c:catAx>
      <c:valAx>
        <c:axId val="994866"/>
        <c:scaling>
          <c:orientation val="minMax"/>
        </c:scaling>
        <c:axPos val="l"/>
        <c:majorGridlines/>
        <c:delete val="0"/>
        <c:numFmt formatCode="General" sourceLinked="1"/>
        <c:majorTickMark val="out"/>
        <c:minorTickMark val="none"/>
        <c:tickLblPos val="nextTo"/>
        <c:txPr>
          <a:bodyPr/>
          <a:lstStyle/>
          <a:p>
            <a:pPr>
              <a:defRPr lang="en-US" cap="none" sz="1400" b="0" i="0" u="none" baseline="0">
                <a:latin typeface="Arial Cyr"/>
                <a:ea typeface="Arial Cyr"/>
                <a:cs typeface="Arial Cyr"/>
              </a:defRPr>
            </a:pPr>
          </a:p>
        </c:txPr>
        <c:crossAx val="7567081"/>
        <c:crossesAt val="1"/>
        <c:crossBetween val="between"/>
        <c:dispUnits/>
      </c:valAx>
      <c:spPr>
        <a:solidFill>
          <a:srgbClr val="CCFFFF"/>
        </a:solidFill>
        <a:ln w="3175">
          <a:noFill/>
        </a:ln>
      </c:spPr>
    </c:plotArea>
    <c:legend>
      <c:legendPos val="r"/>
      <c:layout>
        <c:manualLayout>
          <c:xMode val="edge"/>
          <c:yMode val="edge"/>
          <c:x val="0.714"/>
          <c:y val="0.51775"/>
        </c:manualLayout>
      </c:layout>
      <c:overlay val="0"/>
      <c:txPr>
        <a:bodyPr vert="horz" rot="0"/>
        <a:lstStyle/>
        <a:p>
          <a:pPr>
            <a:defRPr lang="en-US" cap="none" sz="1375" b="0" i="0" u="none" baseline="0">
              <a:latin typeface="Arial Cyr"/>
              <a:ea typeface="Arial Cyr"/>
              <a:cs typeface="Arial Cyr"/>
            </a:defRPr>
          </a:pPr>
        </a:p>
      </c:txPr>
    </c:legend>
    <c:plotVisOnly val="1"/>
    <c:dispBlanksAs val="gap"/>
    <c:showDLblsOverMax val="0"/>
  </c:chart>
  <c:txPr>
    <a:bodyPr vert="horz" rot="0"/>
    <a:lstStyle/>
    <a:p>
      <a:pPr>
        <a:defRPr lang="en-US" cap="none" sz="1475"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1057;&#1059;&#1046;&#1044;&#1045;&#1053;&#1048;&#1045; (&#1057;&#1058;)'!A1"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hyperlink" Target="#'&#1057;&#1059;&#1046;&#1044;&#1045;&#1053;&#1048;&#1045; (&#1051;&#1058;)'!A1" /></Relationships>
</file>

<file path=xl/drawings/_rels/drawing2.xml.rels><?xml version="1.0" encoding="utf-8" standalone="yes"?><Relationships xmlns="http://schemas.openxmlformats.org/package/2006/relationships"><Relationship Id="rId1" Type="http://schemas.openxmlformats.org/officeDocument/2006/relationships/hyperlink" Target="#'&#1056;&#1045;&#1047;&#1059;&#1051;&#1068;&#1058;&#1040;&#1058; (&#1057;&#1058;)'!A1" /></Relationships>
</file>

<file path=xl/drawings/_rels/drawing3.xml.rels><?xml version="1.0" encoding="utf-8" standalone="yes"?><Relationships xmlns="http://schemas.openxmlformats.org/package/2006/relationships"><Relationship Id="rId1" Type="http://schemas.openxmlformats.org/officeDocument/2006/relationships/hyperlink" Target="#'&#1054;&#1073;&#1097;&#1080;&#1077; &#1088;&#1077;&#1079;&#1091;&#1083;&#1100;&#1090;&#1072;&#1090;&#1099;'!A1" /></Relationships>
</file>

<file path=xl/drawings/_rels/drawing4.xml.rels><?xml version="1.0" encoding="utf-8" standalone="yes"?><Relationships xmlns="http://schemas.openxmlformats.org/package/2006/relationships"><Relationship Id="rId1" Type="http://schemas.openxmlformats.org/officeDocument/2006/relationships/hyperlink" Target="#'&#1056;&#1045;&#1047;&#1059;&#1051;&#1068;&#1058;&#1040;&#1058; (&#1051;&#1058;)'!A1" /></Relationships>
</file>

<file path=xl/drawings/_rels/drawing5.xml.rels><?xml version="1.0" encoding="utf-8" standalone="yes"?><Relationships xmlns="http://schemas.openxmlformats.org/package/2006/relationships"><Relationship Id="rId1" Type="http://schemas.openxmlformats.org/officeDocument/2006/relationships/hyperlink" Target="#'&#1054;&#1073;&#1097;&#1080;&#1077; &#1088;&#1077;&#1079;&#1091;&#1083;&#1100;&#1090;&#1072;&#1090;&#1099;'!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1058;&#1080;&#1090;&#1091;&#1083;&#1100;&#1085;&#1099;&#1081; &#1083;&#1080;&#1089;&#109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152400</xdr:rowOff>
    </xdr:from>
    <xdr:to>
      <xdr:col>7</xdr:col>
      <xdr:colOff>609600</xdr:colOff>
      <xdr:row>30</xdr:row>
      <xdr:rowOff>76200</xdr:rowOff>
    </xdr:to>
    <xdr:sp>
      <xdr:nvSpPr>
        <xdr:cNvPr id="1" name="AutoShape 1">
          <a:hlinkClick r:id="rId1"/>
        </xdr:cNvPr>
        <xdr:cNvSpPr>
          <a:spLocks/>
        </xdr:cNvSpPr>
      </xdr:nvSpPr>
      <xdr:spPr>
        <a:xfrm>
          <a:off x="200025" y="9134475"/>
          <a:ext cx="4781550" cy="742950"/>
        </a:xfrm>
        <a:prstGeom prst="flowChartAlternateProcess">
          <a:avLst/>
        </a:prstGeom>
        <a:gradFill rotWithShape="1">
          <a:gsLst>
            <a:gs pos="0">
              <a:srgbClr val="CC99FF"/>
            </a:gs>
            <a:gs pos="50000">
              <a:srgbClr val="CCFFFF"/>
            </a:gs>
            <a:gs pos="100000">
              <a:srgbClr val="CC99FF"/>
            </a:gs>
          </a:gsLst>
          <a:lin ang="5400000" scaled="1"/>
        </a:gradFill>
        <a:ln w="76200" cmpd="tri">
          <a:solidFill>
            <a:srgbClr val="000000"/>
          </a:solidFill>
          <a:headEnd type="none"/>
          <a:tailEnd type="none"/>
        </a:ln>
      </xdr:spPr>
      <xdr:txBody>
        <a:bodyPr vertOverflow="clip" wrap="square" anchor="ctr"/>
        <a:p>
          <a:pPr algn="ctr">
            <a:defRPr/>
          </a:pPr>
          <a:r>
            <a:rPr lang="en-US" cap="none" sz="3600" b="1" i="1" u="none" baseline="0"/>
            <a:t>Вопросы (СТ)!</a:t>
          </a:r>
        </a:p>
      </xdr:txBody>
    </xdr:sp>
    <xdr:clientData/>
  </xdr:twoCellAnchor>
  <xdr:twoCellAnchor editAs="oneCell">
    <xdr:from>
      <xdr:col>13</xdr:col>
      <xdr:colOff>104775</xdr:colOff>
      <xdr:row>11</xdr:row>
      <xdr:rowOff>114300</xdr:rowOff>
    </xdr:from>
    <xdr:to>
      <xdr:col>13</xdr:col>
      <xdr:colOff>1371600</xdr:colOff>
      <xdr:row>18</xdr:row>
      <xdr:rowOff>85725</xdr:rowOff>
    </xdr:to>
    <xdr:pic>
      <xdr:nvPicPr>
        <xdr:cNvPr id="2" name="Picture 3"/>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4486275"/>
          <a:ext cx="1266825" cy="1085850"/>
        </a:xfrm>
        <a:prstGeom prst="rect">
          <a:avLst/>
        </a:prstGeom>
        <a:noFill/>
        <a:ln w="9525" cmpd="sng">
          <a:noFill/>
        </a:ln>
      </xdr:spPr>
    </xdr:pic>
    <xdr:clientData/>
  </xdr:twoCellAnchor>
  <xdr:twoCellAnchor editAs="oneCell">
    <xdr:from>
      <xdr:col>0</xdr:col>
      <xdr:colOff>19050</xdr:colOff>
      <xdr:row>0</xdr:row>
      <xdr:rowOff>9525</xdr:rowOff>
    </xdr:from>
    <xdr:to>
      <xdr:col>3</xdr:col>
      <xdr:colOff>685800</xdr:colOff>
      <xdr:row>10</xdr:row>
      <xdr:rowOff>152400</xdr:rowOff>
    </xdr:to>
    <xdr:pic>
      <xdr:nvPicPr>
        <xdr:cNvPr id="3"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9050" y="9525"/>
          <a:ext cx="2257425" cy="1733550"/>
        </a:xfrm>
        <a:prstGeom prst="rect">
          <a:avLst/>
        </a:prstGeom>
        <a:noFill/>
        <a:ln w="9525" cmpd="sng">
          <a:noFill/>
        </a:ln>
      </xdr:spPr>
    </xdr:pic>
    <xdr:clientData/>
  </xdr:twoCellAnchor>
  <xdr:twoCellAnchor>
    <xdr:from>
      <xdr:col>8</xdr:col>
      <xdr:colOff>104775</xdr:colOff>
      <xdr:row>25</xdr:row>
      <xdr:rowOff>152400</xdr:rowOff>
    </xdr:from>
    <xdr:to>
      <xdr:col>14</xdr:col>
      <xdr:colOff>19050</xdr:colOff>
      <xdr:row>30</xdr:row>
      <xdr:rowOff>76200</xdr:rowOff>
    </xdr:to>
    <xdr:sp>
      <xdr:nvSpPr>
        <xdr:cNvPr id="4" name="AutoShape 5">
          <a:hlinkClick r:id="rId4"/>
        </xdr:cNvPr>
        <xdr:cNvSpPr>
          <a:spLocks/>
        </xdr:cNvSpPr>
      </xdr:nvSpPr>
      <xdr:spPr>
        <a:xfrm>
          <a:off x="5172075" y="9134475"/>
          <a:ext cx="5019675" cy="742950"/>
        </a:xfrm>
        <a:prstGeom prst="flowChartAlternateProcess">
          <a:avLst/>
        </a:prstGeom>
        <a:gradFill rotWithShape="1">
          <a:gsLst>
            <a:gs pos="0">
              <a:srgbClr val="CC99FF"/>
            </a:gs>
            <a:gs pos="50000">
              <a:srgbClr val="CCFFFF"/>
            </a:gs>
            <a:gs pos="100000">
              <a:srgbClr val="CC99FF"/>
            </a:gs>
          </a:gsLst>
          <a:lin ang="5400000" scaled="1"/>
        </a:gradFill>
        <a:ln w="76200" cmpd="tri">
          <a:solidFill>
            <a:srgbClr val="000000"/>
          </a:solidFill>
          <a:headEnd type="none"/>
          <a:tailEnd type="none"/>
        </a:ln>
      </xdr:spPr>
      <xdr:txBody>
        <a:bodyPr vertOverflow="clip" wrap="square" anchor="ctr"/>
        <a:p>
          <a:pPr algn="ctr">
            <a:defRPr/>
          </a:pPr>
          <a:r>
            <a:rPr lang="en-US" cap="none" sz="3600" b="1" i="1" u="none" baseline="0"/>
            <a:t>Вопросы (ЛТ)!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22</xdr:row>
      <xdr:rowOff>38100</xdr:rowOff>
    </xdr:from>
    <xdr:to>
      <xdr:col>2</xdr:col>
      <xdr:colOff>1438275</xdr:colOff>
      <xdr:row>23</xdr:row>
      <xdr:rowOff>238125</xdr:rowOff>
    </xdr:to>
    <xdr:sp>
      <xdr:nvSpPr>
        <xdr:cNvPr id="1" name="Rectangle 2">
          <a:hlinkClick r:id="rId1"/>
        </xdr:cNvPr>
        <xdr:cNvSpPr>
          <a:spLocks/>
        </xdr:cNvSpPr>
      </xdr:nvSpPr>
      <xdr:spPr>
        <a:xfrm>
          <a:off x="876300" y="9372600"/>
          <a:ext cx="8248650" cy="571500"/>
        </a:xfrm>
        <a:prstGeom prst="roundRect">
          <a:avLst/>
        </a:prstGeom>
        <a:gradFill rotWithShape="1">
          <a:gsLst>
            <a:gs pos="0">
              <a:srgbClr val="CC99FF"/>
            </a:gs>
            <a:gs pos="50000">
              <a:srgbClr val="CCFFFF"/>
            </a:gs>
            <a:gs pos="100000">
              <a:srgbClr val="CC99FF"/>
            </a:gs>
          </a:gsLst>
          <a:lin ang="5400000" scaled="1"/>
        </a:gradFill>
        <a:ln w="76200" cmpd="tri">
          <a:solidFill>
            <a:srgbClr val="000000"/>
          </a:solidFill>
          <a:headEnd type="none"/>
          <a:tailEnd type="none"/>
        </a:ln>
      </xdr:spPr>
      <xdr:txBody>
        <a:bodyPr vertOverflow="clip" wrap="square"/>
        <a:p>
          <a:pPr algn="ctr">
            <a:defRPr/>
          </a:pPr>
          <a:r>
            <a:rPr lang="en-US" cap="none" sz="2800" b="1" i="1" u="none" baseline="0"/>
            <a:t>Результат ситуативной тревожности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13</xdr:row>
      <xdr:rowOff>57150</xdr:rowOff>
    </xdr:from>
    <xdr:to>
      <xdr:col>6</xdr:col>
      <xdr:colOff>352425</xdr:colOff>
      <xdr:row>14</xdr:row>
      <xdr:rowOff>238125</xdr:rowOff>
    </xdr:to>
    <xdr:sp>
      <xdr:nvSpPr>
        <xdr:cNvPr id="1" name="AutoShape 1">
          <a:hlinkClick r:id="rId1"/>
        </xdr:cNvPr>
        <xdr:cNvSpPr>
          <a:spLocks/>
        </xdr:cNvSpPr>
      </xdr:nvSpPr>
      <xdr:spPr>
        <a:xfrm>
          <a:off x="4457700" y="4743450"/>
          <a:ext cx="2219325" cy="523875"/>
        </a:xfrm>
        <a:prstGeom prst="leftArrow">
          <a:avLst/>
        </a:prstGeom>
        <a:gradFill rotWithShape="1">
          <a:gsLst>
            <a:gs pos="0">
              <a:srgbClr val="CCFFFF"/>
            </a:gs>
            <a:gs pos="50000">
              <a:srgbClr val="CC99FF"/>
            </a:gs>
            <a:gs pos="100000">
              <a:srgbClr val="CCFFFF"/>
            </a:gs>
          </a:gsLst>
          <a:lin ang="5400000" scaled="1"/>
        </a:gradFill>
        <a:ln w="76200" cmpd="tri">
          <a:solidFill>
            <a:srgbClr val="000000"/>
          </a:solidFill>
          <a:headEnd type="none"/>
          <a:tailEnd type="none"/>
        </a:ln>
      </xdr:spPr>
      <xdr:txBody>
        <a:bodyPr vertOverflow="clip" wrap="square" anchor="ctr"/>
        <a:p>
          <a:pPr algn="ctr">
            <a:defRPr/>
          </a:pPr>
          <a:r>
            <a:rPr lang="en-US" cap="none" sz="1400" b="0" i="1" u="none" baseline="0"/>
            <a:t>На общие результаты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22</xdr:row>
      <xdr:rowOff>38100</xdr:rowOff>
    </xdr:from>
    <xdr:to>
      <xdr:col>2</xdr:col>
      <xdr:colOff>1438275</xdr:colOff>
      <xdr:row>23</xdr:row>
      <xdr:rowOff>238125</xdr:rowOff>
    </xdr:to>
    <xdr:sp>
      <xdr:nvSpPr>
        <xdr:cNvPr id="1" name="Rectangle 2">
          <a:hlinkClick r:id="rId1"/>
        </xdr:cNvPr>
        <xdr:cNvSpPr>
          <a:spLocks/>
        </xdr:cNvSpPr>
      </xdr:nvSpPr>
      <xdr:spPr>
        <a:xfrm>
          <a:off x="876300" y="10487025"/>
          <a:ext cx="8248650" cy="571500"/>
        </a:xfrm>
        <a:prstGeom prst="roundRect">
          <a:avLst/>
        </a:prstGeom>
        <a:gradFill rotWithShape="1">
          <a:gsLst>
            <a:gs pos="0">
              <a:srgbClr val="CC99FF"/>
            </a:gs>
            <a:gs pos="50000">
              <a:srgbClr val="CCFFFF"/>
            </a:gs>
            <a:gs pos="100000">
              <a:srgbClr val="CC99FF"/>
            </a:gs>
          </a:gsLst>
          <a:lin ang="5400000" scaled="1"/>
        </a:gradFill>
        <a:ln w="76200" cmpd="tri">
          <a:solidFill>
            <a:srgbClr val="000000"/>
          </a:solidFill>
          <a:headEnd type="none"/>
          <a:tailEnd type="none"/>
        </a:ln>
      </xdr:spPr>
      <xdr:txBody>
        <a:bodyPr vertOverflow="clip" wrap="square"/>
        <a:p>
          <a:pPr algn="ctr">
            <a:defRPr/>
          </a:pPr>
          <a:r>
            <a:rPr lang="en-US" cap="none" sz="2800" b="1" i="1" u="none" baseline="0"/>
            <a:t>Результат личностной тревожности</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16</xdr:row>
      <xdr:rowOff>57150</xdr:rowOff>
    </xdr:from>
    <xdr:to>
      <xdr:col>6</xdr:col>
      <xdr:colOff>352425</xdr:colOff>
      <xdr:row>17</xdr:row>
      <xdr:rowOff>238125</xdr:rowOff>
    </xdr:to>
    <xdr:sp>
      <xdr:nvSpPr>
        <xdr:cNvPr id="1" name="AutoShape 1">
          <a:hlinkClick r:id="rId1"/>
        </xdr:cNvPr>
        <xdr:cNvSpPr>
          <a:spLocks/>
        </xdr:cNvSpPr>
      </xdr:nvSpPr>
      <xdr:spPr>
        <a:xfrm>
          <a:off x="4457700" y="5772150"/>
          <a:ext cx="2219325" cy="523875"/>
        </a:xfrm>
        <a:prstGeom prst="leftArrow">
          <a:avLst/>
        </a:prstGeom>
        <a:gradFill rotWithShape="1">
          <a:gsLst>
            <a:gs pos="0">
              <a:srgbClr val="CCFFFF"/>
            </a:gs>
            <a:gs pos="50000">
              <a:srgbClr val="CC99FF"/>
            </a:gs>
            <a:gs pos="100000">
              <a:srgbClr val="CCFFFF"/>
            </a:gs>
          </a:gsLst>
          <a:lin ang="5400000" scaled="1"/>
        </a:gradFill>
        <a:ln w="76200" cmpd="tri">
          <a:solidFill>
            <a:srgbClr val="000000"/>
          </a:solidFill>
          <a:headEnd type="none"/>
          <a:tailEnd type="none"/>
        </a:ln>
      </xdr:spPr>
      <xdr:txBody>
        <a:bodyPr vertOverflow="clip" wrap="square" anchor="ctr"/>
        <a:p>
          <a:pPr algn="ctr">
            <a:defRPr/>
          </a:pPr>
          <a:r>
            <a:rPr lang="en-US" cap="none" sz="1400" b="0" i="1" u="none" baseline="0"/>
            <a:t>На общие результаты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10</xdr:row>
      <xdr:rowOff>133350</xdr:rowOff>
    </xdr:from>
    <xdr:to>
      <xdr:col>8</xdr:col>
      <xdr:colOff>323850</xdr:colOff>
      <xdr:row>32</xdr:row>
      <xdr:rowOff>66675</xdr:rowOff>
    </xdr:to>
    <xdr:graphicFrame>
      <xdr:nvGraphicFramePr>
        <xdr:cNvPr id="1" name="Chart 1"/>
        <xdr:cNvGraphicFramePr/>
      </xdr:nvGraphicFramePr>
      <xdr:xfrm>
        <a:off x="257175" y="3867150"/>
        <a:ext cx="9734550" cy="3324225"/>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333375</xdr:colOff>
      <xdr:row>0</xdr:row>
      <xdr:rowOff>0</xdr:rowOff>
    </xdr:from>
    <xdr:to>
      <xdr:col>8</xdr:col>
      <xdr:colOff>495300</xdr:colOff>
      <xdr:row>3</xdr:row>
      <xdr:rowOff>0</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801100" y="0"/>
          <a:ext cx="1362075" cy="1466850"/>
        </a:xfrm>
        <a:prstGeom prst="rect">
          <a:avLst/>
        </a:prstGeom>
        <a:noFill/>
        <a:ln w="9525" cmpd="sng">
          <a:noFill/>
        </a:ln>
      </xdr:spPr>
    </xdr:pic>
    <xdr:clientData/>
  </xdr:twoCellAnchor>
  <xdr:twoCellAnchor>
    <xdr:from>
      <xdr:col>0</xdr:col>
      <xdr:colOff>57150</xdr:colOff>
      <xdr:row>0</xdr:row>
      <xdr:rowOff>66675</xdr:rowOff>
    </xdr:from>
    <xdr:to>
      <xdr:col>1</xdr:col>
      <xdr:colOff>1666875</xdr:colOff>
      <xdr:row>0</xdr:row>
      <xdr:rowOff>590550</xdr:rowOff>
    </xdr:to>
    <xdr:sp>
      <xdr:nvSpPr>
        <xdr:cNvPr id="3" name="AutoShape 4">
          <a:hlinkClick r:id="rId3"/>
        </xdr:cNvPr>
        <xdr:cNvSpPr>
          <a:spLocks/>
        </xdr:cNvSpPr>
      </xdr:nvSpPr>
      <xdr:spPr>
        <a:xfrm>
          <a:off x="57150" y="66675"/>
          <a:ext cx="2219325" cy="523875"/>
        </a:xfrm>
        <a:prstGeom prst="leftArrow">
          <a:avLst/>
        </a:prstGeom>
        <a:gradFill rotWithShape="1">
          <a:gsLst>
            <a:gs pos="0">
              <a:srgbClr val="CCFFFF"/>
            </a:gs>
            <a:gs pos="50000">
              <a:srgbClr val="CC99FF"/>
            </a:gs>
            <a:gs pos="100000">
              <a:srgbClr val="CCFFFF"/>
            </a:gs>
          </a:gsLst>
          <a:lin ang="5400000" scaled="1"/>
        </a:gradFill>
        <a:ln w="76200" cmpd="tri">
          <a:solidFill>
            <a:srgbClr val="000000"/>
          </a:solidFill>
          <a:headEnd type="none"/>
          <a:tailEnd type="none"/>
        </a:ln>
      </xdr:spPr>
      <xdr:txBody>
        <a:bodyPr vertOverflow="clip" wrap="square" anchor="ctr"/>
        <a:p>
          <a:pPr algn="ctr">
            <a:defRPr/>
          </a:pPr>
          <a:r>
            <a:rPr lang="en-US" cap="none" sz="1400" b="0" i="1" u="none" baseline="0"/>
            <a:t>На титульный лист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1:N25"/>
  <sheetViews>
    <sheetView tabSelected="1" workbookViewId="0" topLeftCell="B1">
      <selection activeCell="B25" sqref="B25:N25"/>
    </sheetView>
  </sheetViews>
  <sheetFormatPr defaultColWidth="9.00390625" defaultRowHeight="12.75"/>
  <cols>
    <col min="1" max="1" width="2.625" style="1" customWidth="1"/>
    <col min="2" max="13" width="9.125" style="1" customWidth="1"/>
    <col min="14" max="14" width="21.375" style="1" customWidth="1"/>
    <col min="15" max="16384" width="9.125" style="1" customWidth="1"/>
  </cols>
  <sheetData>
    <row r="1" spans="2:14" ht="32.25" customHeight="1">
      <c r="B1" s="18" t="s">
        <v>38</v>
      </c>
      <c r="C1" s="18"/>
      <c r="D1" s="18"/>
      <c r="E1" s="18"/>
      <c r="F1" s="18"/>
      <c r="G1" s="18"/>
      <c r="H1" s="18"/>
      <c r="I1" s="18"/>
      <c r="J1" s="18"/>
      <c r="K1" s="18"/>
      <c r="L1" s="18"/>
      <c r="M1" s="18"/>
      <c r="N1" s="18"/>
    </row>
    <row r="2" spans="2:14" ht="12.75">
      <c r="B2" s="18"/>
      <c r="C2" s="18"/>
      <c r="D2" s="18"/>
      <c r="E2" s="18"/>
      <c r="F2" s="18"/>
      <c r="G2" s="18"/>
      <c r="H2" s="18"/>
      <c r="I2" s="18"/>
      <c r="J2" s="18"/>
      <c r="K2" s="18"/>
      <c r="L2" s="18"/>
      <c r="M2" s="18"/>
      <c r="N2" s="18"/>
    </row>
    <row r="3" spans="2:14" ht="12.75">
      <c r="B3" s="18"/>
      <c r="C3" s="18"/>
      <c r="D3" s="18"/>
      <c r="E3" s="18"/>
      <c r="F3" s="18"/>
      <c r="G3" s="18"/>
      <c r="H3" s="18"/>
      <c r="I3" s="18"/>
      <c r="J3" s="18"/>
      <c r="K3" s="18"/>
      <c r="L3" s="18"/>
      <c r="M3" s="18"/>
      <c r="N3" s="18"/>
    </row>
    <row r="4" spans="2:14" ht="12.75">
      <c r="B4" s="18"/>
      <c r="C4" s="18"/>
      <c r="D4" s="18"/>
      <c r="E4" s="18"/>
      <c r="F4" s="18"/>
      <c r="G4" s="18"/>
      <c r="H4" s="18"/>
      <c r="I4" s="18"/>
      <c r="J4" s="18"/>
      <c r="K4" s="18"/>
      <c r="L4" s="18"/>
      <c r="M4" s="18"/>
      <c r="N4" s="18"/>
    </row>
    <row r="5" spans="2:14" ht="12.75">
      <c r="B5" s="18"/>
      <c r="C5" s="18"/>
      <c r="D5" s="18"/>
      <c r="E5" s="18"/>
      <c r="F5" s="18"/>
      <c r="G5" s="18"/>
      <c r="H5" s="18"/>
      <c r="I5" s="18"/>
      <c r="J5" s="18"/>
      <c r="K5" s="18"/>
      <c r="L5" s="18"/>
      <c r="M5" s="18"/>
      <c r="N5" s="18"/>
    </row>
    <row r="6" spans="2:14" ht="12.75">
      <c r="B6" s="18"/>
      <c r="C6" s="18"/>
      <c r="D6" s="18"/>
      <c r="E6" s="18"/>
      <c r="F6" s="18"/>
      <c r="G6" s="18"/>
      <c r="H6" s="18"/>
      <c r="I6" s="18"/>
      <c r="J6" s="18"/>
      <c r="K6" s="18"/>
      <c r="L6" s="18"/>
      <c r="M6" s="18"/>
      <c r="N6" s="18"/>
    </row>
    <row r="7" spans="2:14" ht="12.75">
      <c r="B7" s="18"/>
      <c r="C7" s="18"/>
      <c r="D7" s="18"/>
      <c r="E7" s="18"/>
      <c r="F7" s="18"/>
      <c r="G7" s="18"/>
      <c r="H7" s="18"/>
      <c r="I7" s="18"/>
      <c r="J7" s="18"/>
      <c r="K7" s="18"/>
      <c r="L7" s="18"/>
      <c r="M7" s="18"/>
      <c r="N7" s="18"/>
    </row>
    <row r="8" spans="2:14" ht="12.75">
      <c r="B8" s="18"/>
      <c r="C8" s="18"/>
      <c r="D8" s="18"/>
      <c r="E8" s="18"/>
      <c r="F8" s="18"/>
      <c r="G8" s="18"/>
      <c r="H8" s="18"/>
      <c r="I8" s="18"/>
      <c r="J8" s="18"/>
      <c r="K8" s="18"/>
      <c r="L8" s="18"/>
      <c r="M8" s="18"/>
      <c r="N8" s="18"/>
    </row>
    <row r="9" spans="2:14" ht="3.75" customHeight="1">
      <c r="B9" s="18"/>
      <c r="C9" s="18"/>
      <c r="D9" s="18"/>
      <c r="E9" s="18"/>
      <c r="F9" s="18"/>
      <c r="G9" s="18"/>
      <c r="H9" s="18"/>
      <c r="I9" s="18"/>
      <c r="J9" s="18"/>
      <c r="K9" s="18"/>
      <c r="L9" s="18"/>
      <c r="M9" s="18"/>
      <c r="N9" s="18"/>
    </row>
    <row r="10" spans="2:14" ht="15" customHeight="1" hidden="1">
      <c r="B10" s="2"/>
      <c r="C10" s="2"/>
      <c r="D10" s="2"/>
      <c r="E10" s="2"/>
      <c r="F10" s="2"/>
      <c r="G10" s="2"/>
      <c r="H10" s="2"/>
      <c r="I10" s="2"/>
      <c r="J10" s="2"/>
      <c r="K10" s="2"/>
      <c r="L10" s="2"/>
      <c r="M10" s="2"/>
      <c r="N10" s="2"/>
    </row>
    <row r="11" spans="2:14" ht="219" customHeight="1">
      <c r="B11" s="22" t="s">
        <v>63</v>
      </c>
      <c r="C11" s="22"/>
      <c r="D11" s="22"/>
      <c r="E11" s="22"/>
      <c r="F11" s="22"/>
      <c r="G11" s="22"/>
      <c r="H11" s="22"/>
      <c r="I11" s="22"/>
      <c r="J11" s="22"/>
      <c r="K11" s="22"/>
      <c r="L11" s="22"/>
      <c r="M11" s="22"/>
      <c r="N11" s="22"/>
    </row>
    <row r="12" ht="9" customHeight="1"/>
    <row r="13" spans="2:14" ht="63.75">
      <c r="B13" s="19" t="s">
        <v>36</v>
      </c>
      <c r="C13" s="19"/>
      <c r="D13" s="19"/>
      <c r="E13" s="19"/>
      <c r="F13" s="19"/>
      <c r="G13" s="19"/>
      <c r="H13" s="19"/>
      <c r="I13" s="19"/>
      <c r="J13" s="19"/>
      <c r="K13" s="19"/>
      <c r="L13" s="19"/>
      <c r="M13" s="19"/>
      <c r="N13" s="19"/>
    </row>
    <row r="14" spans="2:14" ht="36.75">
      <c r="B14" s="20" t="s">
        <v>41</v>
      </c>
      <c r="C14" s="20"/>
      <c r="D14" s="20"/>
      <c r="E14" s="20"/>
      <c r="F14" s="20"/>
      <c r="G14" s="20"/>
      <c r="H14" s="21"/>
      <c r="I14" s="20" t="s">
        <v>42</v>
      </c>
      <c r="J14" s="20"/>
      <c r="K14" s="20"/>
      <c r="L14" s="20"/>
      <c r="M14" s="20"/>
      <c r="N14" s="20"/>
    </row>
    <row r="15" spans="2:14" ht="12.75" customHeight="1">
      <c r="B15" s="27" t="s">
        <v>39</v>
      </c>
      <c r="C15" s="27"/>
      <c r="D15" s="27"/>
      <c r="E15" s="27"/>
      <c r="F15" s="27"/>
      <c r="G15" s="27"/>
      <c r="H15" s="28"/>
      <c r="I15" s="27" t="s">
        <v>40</v>
      </c>
      <c r="J15" s="27"/>
      <c r="K15" s="27"/>
      <c r="L15" s="27"/>
      <c r="M15" s="27"/>
      <c r="N15" s="27"/>
    </row>
    <row r="16" spans="2:14" ht="12.75" customHeight="1">
      <c r="B16" s="27"/>
      <c r="C16" s="27"/>
      <c r="D16" s="27"/>
      <c r="E16" s="27"/>
      <c r="F16" s="27"/>
      <c r="G16" s="27"/>
      <c r="H16" s="28"/>
      <c r="I16" s="27"/>
      <c r="J16" s="27"/>
      <c r="K16" s="27"/>
      <c r="L16" s="27"/>
      <c r="M16" s="27"/>
      <c r="N16" s="27"/>
    </row>
    <row r="17" spans="2:14" ht="12.75" customHeight="1">
      <c r="B17" s="27"/>
      <c r="C17" s="27"/>
      <c r="D17" s="27"/>
      <c r="E17" s="27"/>
      <c r="F17" s="27"/>
      <c r="G17" s="27"/>
      <c r="H17" s="28"/>
      <c r="I17" s="27"/>
      <c r="J17" s="27"/>
      <c r="K17" s="27"/>
      <c r="L17" s="27"/>
      <c r="M17" s="27"/>
      <c r="N17" s="27"/>
    </row>
    <row r="18" spans="2:14" ht="24" customHeight="1">
      <c r="B18" s="27"/>
      <c r="C18" s="27"/>
      <c r="D18" s="27"/>
      <c r="E18" s="27"/>
      <c r="F18" s="27"/>
      <c r="G18" s="27"/>
      <c r="H18" s="28"/>
      <c r="I18" s="27"/>
      <c r="J18" s="27"/>
      <c r="K18" s="27"/>
      <c r="L18" s="27"/>
      <c r="M18" s="27"/>
      <c r="N18" s="27"/>
    </row>
    <row r="19" spans="2:14" ht="24" customHeight="1">
      <c r="B19" s="27"/>
      <c r="C19" s="27"/>
      <c r="D19" s="27"/>
      <c r="E19" s="27"/>
      <c r="F19" s="27"/>
      <c r="G19" s="27"/>
      <c r="H19" s="28"/>
      <c r="I19" s="27"/>
      <c r="J19" s="27"/>
      <c r="K19" s="27"/>
      <c r="L19" s="27"/>
      <c r="M19" s="27"/>
      <c r="N19" s="27"/>
    </row>
    <row r="20" spans="2:14" ht="24" customHeight="1">
      <c r="B20" s="27"/>
      <c r="C20" s="27"/>
      <c r="D20" s="27"/>
      <c r="E20" s="27"/>
      <c r="F20" s="27"/>
      <c r="G20" s="27"/>
      <c r="H20" s="28"/>
      <c r="I20" s="27"/>
      <c r="J20" s="27"/>
      <c r="K20" s="27"/>
      <c r="L20" s="27"/>
      <c r="M20" s="27"/>
      <c r="N20" s="27"/>
    </row>
    <row r="21" spans="2:14" ht="24" customHeight="1">
      <c r="B21" s="27"/>
      <c r="C21" s="27"/>
      <c r="D21" s="27"/>
      <c r="E21" s="27"/>
      <c r="F21" s="27"/>
      <c r="G21" s="27"/>
      <c r="H21" s="28"/>
      <c r="I21" s="27"/>
      <c r="J21" s="27"/>
      <c r="K21" s="27"/>
      <c r="L21" s="27"/>
      <c r="M21" s="27"/>
      <c r="N21" s="27"/>
    </row>
    <row r="23" spans="2:14" ht="46.5">
      <c r="B23" s="23" t="s">
        <v>37</v>
      </c>
      <c r="C23" s="23"/>
      <c r="D23" s="23"/>
      <c r="E23" s="23"/>
      <c r="F23" s="23"/>
      <c r="G23" s="23"/>
      <c r="H23" s="23"/>
      <c r="I23" s="23"/>
      <c r="J23" s="23"/>
      <c r="K23" s="23"/>
      <c r="L23" s="23"/>
      <c r="M23" s="23"/>
      <c r="N23" s="23"/>
    </row>
    <row r="24" ht="13.5" thickBot="1"/>
    <row r="25" spans="2:14" ht="46.5" thickBot="1" thickTop="1">
      <c r="B25" s="24"/>
      <c r="C25" s="25"/>
      <c r="D25" s="25"/>
      <c r="E25" s="25"/>
      <c r="F25" s="25"/>
      <c r="G25" s="25"/>
      <c r="H25" s="25"/>
      <c r="I25" s="25"/>
      <c r="J25" s="25"/>
      <c r="K25" s="25"/>
      <c r="L25" s="25"/>
      <c r="M25" s="25"/>
      <c r="N25" s="26"/>
    </row>
    <row r="26" ht="13.5" thickTop="1"/>
  </sheetData>
  <sheetProtection password="E077" sheet="1" objects="1" scenarios="1" selectLockedCells="1"/>
  <mergeCells count="9">
    <mergeCell ref="B23:N23"/>
    <mergeCell ref="B25:N25"/>
    <mergeCell ref="B15:H21"/>
    <mergeCell ref="I15:N21"/>
    <mergeCell ref="B1:N9"/>
    <mergeCell ref="B13:N13"/>
    <mergeCell ref="B14:H14"/>
    <mergeCell ref="I14:N14"/>
    <mergeCell ref="B11:N11"/>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74"/>
  <sheetViews>
    <sheetView workbookViewId="0" topLeftCell="A11">
      <selection activeCell="A1" sqref="A1:C1"/>
    </sheetView>
  </sheetViews>
  <sheetFormatPr defaultColWidth="9.00390625" defaultRowHeight="12.75"/>
  <cols>
    <col min="1" max="1" width="6.75390625" style="1" bestFit="1" customWidth="1"/>
    <col min="2" max="2" width="94.125" style="1" customWidth="1"/>
    <col min="3" max="3" width="31.625" style="1" customWidth="1"/>
    <col min="4" max="16384" width="9.125" style="1" customWidth="1"/>
  </cols>
  <sheetData>
    <row r="1" spans="1:14" ht="120.75" customHeight="1">
      <c r="A1" s="29" t="s">
        <v>45</v>
      </c>
      <c r="B1" s="29"/>
      <c r="C1" s="29"/>
      <c r="D1" s="3"/>
      <c r="E1" s="3"/>
      <c r="F1" s="3"/>
      <c r="G1" s="3"/>
      <c r="H1" s="3"/>
      <c r="I1" s="3"/>
      <c r="J1" s="3"/>
      <c r="K1" s="3"/>
      <c r="L1" s="3"/>
      <c r="M1" s="3"/>
      <c r="N1" s="3"/>
    </row>
    <row r="2" spans="1:11" ht="29.25">
      <c r="A2" s="4">
        <v>1</v>
      </c>
      <c r="B2" s="4" t="s">
        <v>0</v>
      </c>
      <c r="C2" s="5"/>
      <c r="K2" s="6"/>
    </row>
    <row r="3" spans="1:11" ht="29.25">
      <c r="A3" s="4">
        <v>2</v>
      </c>
      <c r="B3" s="4" t="s">
        <v>46</v>
      </c>
      <c r="C3" s="5"/>
      <c r="K3" s="6"/>
    </row>
    <row r="4" spans="1:11" ht="29.25">
      <c r="A4" s="4">
        <v>3</v>
      </c>
      <c r="B4" s="4" t="s">
        <v>1</v>
      </c>
      <c r="C4" s="5"/>
      <c r="K4" s="6"/>
    </row>
    <row r="5" spans="1:11" ht="29.25">
      <c r="A5" s="4">
        <v>4</v>
      </c>
      <c r="B5" s="4" t="s">
        <v>50</v>
      </c>
      <c r="C5" s="5"/>
      <c r="K5" s="6"/>
    </row>
    <row r="6" spans="1:11" ht="29.25">
      <c r="A6" s="4">
        <v>5</v>
      </c>
      <c r="B6" s="4" t="s">
        <v>2</v>
      </c>
      <c r="C6" s="5"/>
      <c r="K6" s="6"/>
    </row>
    <row r="7" spans="1:11" ht="29.25">
      <c r="A7" s="4">
        <v>6</v>
      </c>
      <c r="B7" s="4" t="s">
        <v>3</v>
      </c>
      <c r="C7" s="5"/>
      <c r="K7" s="6"/>
    </row>
    <row r="8" spans="1:11" ht="29.25">
      <c r="A8" s="4">
        <v>7</v>
      </c>
      <c r="B8" s="4" t="s">
        <v>4</v>
      </c>
      <c r="C8" s="5"/>
      <c r="K8" s="6"/>
    </row>
    <row r="9" spans="1:11" ht="29.25">
      <c r="A9" s="4">
        <v>8</v>
      </c>
      <c r="B9" s="4" t="s">
        <v>5</v>
      </c>
      <c r="C9" s="5"/>
      <c r="K9" s="6"/>
    </row>
    <row r="10" spans="1:11" ht="29.25">
      <c r="A10" s="4">
        <v>9</v>
      </c>
      <c r="B10" s="4" t="s">
        <v>6</v>
      </c>
      <c r="C10" s="5"/>
      <c r="K10" s="6"/>
    </row>
    <row r="11" spans="1:11" ht="29.25">
      <c r="A11" s="4">
        <v>10</v>
      </c>
      <c r="B11" s="4" t="s">
        <v>49</v>
      </c>
      <c r="C11" s="5"/>
      <c r="K11" s="6"/>
    </row>
    <row r="12" spans="1:11" ht="29.25">
      <c r="A12" s="4">
        <v>11</v>
      </c>
      <c r="B12" s="4" t="s">
        <v>7</v>
      </c>
      <c r="C12" s="5"/>
      <c r="K12" s="6"/>
    </row>
    <row r="13" spans="1:11" ht="29.25">
      <c r="A13" s="4">
        <v>12</v>
      </c>
      <c r="B13" s="4" t="s">
        <v>8</v>
      </c>
      <c r="C13" s="5"/>
      <c r="K13" s="6"/>
    </row>
    <row r="14" spans="1:11" ht="29.25">
      <c r="A14" s="4">
        <v>13</v>
      </c>
      <c r="B14" s="4" t="s">
        <v>9</v>
      </c>
      <c r="C14" s="5"/>
      <c r="K14" s="6"/>
    </row>
    <row r="15" spans="1:11" ht="29.25">
      <c r="A15" s="4">
        <v>14</v>
      </c>
      <c r="B15" s="4" t="s">
        <v>10</v>
      </c>
      <c r="C15" s="5"/>
      <c r="K15" s="6"/>
    </row>
    <row r="16" spans="1:11" ht="29.25">
      <c r="A16" s="4">
        <v>15</v>
      </c>
      <c r="B16" s="4" t="s">
        <v>11</v>
      </c>
      <c r="C16" s="5"/>
      <c r="K16" s="6"/>
    </row>
    <row r="17" spans="1:11" ht="29.25">
      <c r="A17" s="4">
        <v>16</v>
      </c>
      <c r="B17" s="4" t="s">
        <v>12</v>
      </c>
      <c r="C17" s="5"/>
      <c r="K17" s="6"/>
    </row>
    <row r="18" spans="1:11" ht="29.25">
      <c r="A18" s="4">
        <v>17</v>
      </c>
      <c r="B18" s="4" t="s">
        <v>13</v>
      </c>
      <c r="C18" s="5"/>
      <c r="K18" s="6"/>
    </row>
    <row r="19" spans="1:11" ht="29.25">
      <c r="A19" s="4">
        <v>18</v>
      </c>
      <c r="B19" s="4" t="s">
        <v>48</v>
      </c>
      <c r="C19" s="5"/>
      <c r="K19" s="6"/>
    </row>
    <row r="20" spans="1:11" ht="29.25">
      <c r="A20" s="4">
        <v>19</v>
      </c>
      <c r="B20" s="4" t="s">
        <v>47</v>
      </c>
      <c r="C20" s="5"/>
      <c r="K20" s="6"/>
    </row>
    <row r="21" spans="1:11" ht="29.25">
      <c r="A21" s="4">
        <v>20</v>
      </c>
      <c r="B21" s="4" t="s">
        <v>14</v>
      </c>
      <c r="C21" s="5"/>
      <c r="K21" s="6"/>
    </row>
    <row r="22" spans="1:11" ht="29.25">
      <c r="A22" s="7"/>
      <c r="B22" s="7"/>
      <c r="C22" s="7"/>
      <c r="K22" s="6"/>
    </row>
    <row r="23" spans="1:11" ht="29.25">
      <c r="A23" s="7"/>
      <c r="B23" s="7"/>
      <c r="C23" s="7"/>
      <c r="K23" s="6"/>
    </row>
    <row r="24" spans="1:11" ht="29.25">
      <c r="A24" s="7"/>
      <c r="B24" s="7"/>
      <c r="C24" s="7"/>
      <c r="K24" s="6"/>
    </row>
    <row r="25" spans="1:11" ht="29.25">
      <c r="A25" s="7"/>
      <c r="B25" s="7"/>
      <c r="C25" s="7"/>
      <c r="K25" s="6"/>
    </row>
    <row r="26" spans="1:11" ht="29.25">
      <c r="A26" s="7"/>
      <c r="B26" s="7"/>
      <c r="C26" s="7"/>
      <c r="K26" s="6"/>
    </row>
    <row r="27" spans="1:11" ht="29.25">
      <c r="A27" s="7"/>
      <c r="B27" s="7"/>
      <c r="C27" s="7"/>
      <c r="K27" s="6"/>
    </row>
    <row r="28" spans="1:11" ht="29.25" customHeight="1">
      <c r="A28" s="7"/>
      <c r="B28" s="7"/>
      <c r="C28" s="7"/>
      <c r="K28" s="6"/>
    </row>
    <row r="29" spans="1:11" ht="29.25">
      <c r="A29" s="7"/>
      <c r="B29" s="7"/>
      <c r="C29" s="7"/>
      <c r="K29" s="6"/>
    </row>
    <row r="30" spans="1:11" ht="29.25">
      <c r="A30" s="7"/>
      <c r="B30" s="7"/>
      <c r="C30" s="7"/>
      <c r="K30" s="6"/>
    </row>
    <row r="31" spans="1:11" ht="29.25">
      <c r="A31" s="7"/>
      <c r="B31" s="7"/>
      <c r="C31" s="7"/>
      <c r="K31" s="6"/>
    </row>
    <row r="32" spans="1:11" ht="29.25">
      <c r="A32" s="7"/>
      <c r="B32" s="7"/>
      <c r="C32" s="7"/>
      <c r="K32" s="6"/>
    </row>
    <row r="33" spans="1:11" ht="29.25">
      <c r="A33" s="7"/>
      <c r="B33" s="7"/>
      <c r="C33" s="7"/>
      <c r="K33" s="6"/>
    </row>
    <row r="34" spans="1:11" ht="29.25">
      <c r="A34" s="7"/>
      <c r="B34" s="7"/>
      <c r="C34" s="7"/>
      <c r="K34" s="6"/>
    </row>
    <row r="35" spans="1:3" ht="29.25">
      <c r="A35" s="7"/>
      <c r="B35" s="7"/>
      <c r="C35" s="7"/>
    </row>
    <row r="36" spans="1:3" ht="29.25">
      <c r="A36" s="7"/>
      <c r="B36" s="7"/>
      <c r="C36" s="7"/>
    </row>
    <row r="37" spans="1:3" ht="29.25">
      <c r="A37" s="7"/>
      <c r="B37" s="7"/>
      <c r="C37" s="7"/>
    </row>
    <row r="38" spans="1:3" ht="29.25">
      <c r="A38" s="7"/>
      <c r="B38" s="7"/>
      <c r="C38" s="7"/>
    </row>
    <row r="39" spans="1:3" ht="29.25">
      <c r="A39" s="7"/>
      <c r="B39" s="7"/>
      <c r="C39" s="7"/>
    </row>
    <row r="40" spans="1:3" ht="29.25">
      <c r="A40" s="7"/>
      <c r="B40" s="7"/>
      <c r="C40" s="7"/>
    </row>
    <row r="41" spans="1:3" ht="29.25">
      <c r="A41" s="7"/>
      <c r="B41" s="7"/>
      <c r="C41" s="7"/>
    </row>
    <row r="42" spans="1:3" ht="29.25">
      <c r="A42" s="7"/>
      <c r="B42" s="7"/>
      <c r="C42" s="7"/>
    </row>
    <row r="43" spans="1:3" ht="29.25">
      <c r="A43" s="7"/>
      <c r="B43" s="7"/>
      <c r="C43" s="7"/>
    </row>
    <row r="44" spans="1:3" ht="29.25">
      <c r="A44" s="7"/>
      <c r="B44" s="7"/>
      <c r="C44" s="7"/>
    </row>
    <row r="45" spans="1:3" ht="29.25">
      <c r="A45" s="7"/>
      <c r="B45" s="7"/>
      <c r="C45" s="7"/>
    </row>
    <row r="46" spans="1:3" ht="29.25">
      <c r="A46" s="7"/>
      <c r="B46" s="7"/>
      <c r="C46" s="7"/>
    </row>
    <row r="47" spans="1:3" ht="29.25">
      <c r="A47" s="7"/>
      <c r="B47" s="7"/>
      <c r="C47" s="7"/>
    </row>
    <row r="48" spans="1:3" ht="29.25">
      <c r="A48" s="7"/>
      <c r="B48" s="7"/>
      <c r="C48" s="7"/>
    </row>
    <row r="49" spans="1:3" ht="29.25">
      <c r="A49" s="7"/>
      <c r="B49" s="7"/>
      <c r="C49" s="7"/>
    </row>
    <row r="50" spans="1:3" ht="29.25">
      <c r="A50" s="7"/>
      <c r="B50" s="7"/>
      <c r="C50" s="7"/>
    </row>
    <row r="51" spans="1:3" ht="29.25">
      <c r="A51" s="7"/>
      <c r="B51" s="7"/>
      <c r="C51" s="7"/>
    </row>
    <row r="52" spans="1:3" ht="29.25">
      <c r="A52" s="7"/>
      <c r="B52" s="7"/>
      <c r="C52" s="7"/>
    </row>
    <row r="53" spans="1:3" ht="29.25">
      <c r="A53" s="7"/>
      <c r="B53" s="7"/>
      <c r="C53" s="7"/>
    </row>
    <row r="54" spans="1:3" ht="29.25">
      <c r="A54" s="7"/>
      <c r="B54" s="7"/>
      <c r="C54" s="7"/>
    </row>
    <row r="55" spans="1:3" ht="29.25">
      <c r="A55" s="7"/>
      <c r="B55" s="7"/>
      <c r="C55" s="7"/>
    </row>
    <row r="56" spans="1:3" ht="29.25">
      <c r="A56" s="7"/>
      <c r="B56" s="7"/>
      <c r="C56" s="7"/>
    </row>
    <row r="57" spans="1:3" ht="29.25">
      <c r="A57" s="7"/>
      <c r="B57" s="7"/>
      <c r="C57" s="7"/>
    </row>
    <row r="58" spans="1:3" ht="29.25">
      <c r="A58" s="7"/>
      <c r="B58" s="7"/>
      <c r="C58" s="7"/>
    </row>
    <row r="59" spans="1:3" ht="29.25">
      <c r="A59" s="7"/>
      <c r="B59" s="7"/>
      <c r="C59" s="7"/>
    </row>
    <row r="60" spans="1:3" ht="29.25">
      <c r="A60" s="7"/>
      <c r="B60" s="7"/>
      <c r="C60" s="7"/>
    </row>
    <row r="61" spans="1:3" ht="29.25">
      <c r="A61" s="7"/>
      <c r="B61" s="7"/>
      <c r="C61" s="7"/>
    </row>
    <row r="62" spans="1:3" ht="29.25">
      <c r="A62" s="7"/>
      <c r="B62" s="7"/>
      <c r="C62" s="7"/>
    </row>
    <row r="63" spans="1:3" ht="29.25">
      <c r="A63" s="7"/>
      <c r="B63" s="7"/>
      <c r="C63" s="7"/>
    </row>
    <row r="64" spans="1:3" ht="29.25">
      <c r="A64" s="7"/>
      <c r="B64" s="7"/>
      <c r="C64" s="7"/>
    </row>
    <row r="65" spans="1:3" ht="29.25">
      <c r="A65" s="7"/>
      <c r="B65" s="7"/>
      <c r="C65" s="7"/>
    </row>
    <row r="66" spans="1:3" ht="29.25">
      <c r="A66" s="7"/>
      <c r="B66" s="7"/>
      <c r="C66" s="7"/>
    </row>
    <row r="67" spans="1:3" ht="29.25">
      <c r="A67" s="7"/>
      <c r="B67" s="7"/>
      <c r="C67" s="7"/>
    </row>
    <row r="68" spans="1:3" ht="29.25">
      <c r="A68" s="7"/>
      <c r="B68" s="7"/>
      <c r="C68" s="7"/>
    </row>
    <row r="69" spans="1:3" ht="29.25">
      <c r="A69" s="7"/>
      <c r="B69" s="7"/>
      <c r="C69" s="7"/>
    </row>
    <row r="70" spans="1:3" ht="29.25">
      <c r="A70" s="7"/>
      <c r="B70" s="7"/>
      <c r="C70" s="7"/>
    </row>
    <row r="71" spans="1:3" ht="29.25">
      <c r="A71" s="7"/>
      <c r="B71" s="7"/>
      <c r="C71" s="7"/>
    </row>
    <row r="72" spans="1:3" ht="29.25">
      <c r="A72" s="7"/>
      <c r="B72" s="7"/>
      <c r="C72" s="7"/>
    </row>
    <row r="73" spans="1:3" ht="29.25">
      <c r="A73" s="7"/>
      <c r="B73" s="7"/>
      <c r="C73" s="7"/>
    </row>
    <row r="74" spans="1:3" ht="29.25">
      <c r="A74" s="7"/>
      <c r="B74" s="7"/>
      <c r="C74" s="7"/>
    </row>
  </sheetData>
  <mergeCells count="1">
    <mergeCell ref="A1:C1"/>
  </mergeCells>
  <dataValidations count="1">
    <dataValidation type="list" allowBlank="1" showInputMessage="1" showErrorMessage="1" promptTitle="Внимание!" prompt="Выберите ответ из списка" errorTitle="НЕЛЬЗЯ!" error="Нужно выбирать ответ из раскрывающегося списка" sqref="C2:C21">
      <formula1>"нет, это не так,пожалуй так,верно,совершенно верно"</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3"/>
  <sheetViews>
    <sheetView workbookViewId="0" topLeftCell="A6">
      <selection activeCell="A1" sqref="A1:M1"/>
    </sheetView>
  </sheetViews>
  <sheetFormatPr defaultColWidth="9.00390625" defaultRowHeight="12.75"/>
  <cols>
    <col min="1" max="1" width="37.625" style="1" bestFit="1" customWidth="1"/>
    <col min="2" max="2" width="14.00390625" style="1" bestFit="1" customWidth="1"/>
    <col min="3" max="3" width="4.00390625" style="1" customWidth="1"/>
    <col min="4" max="6" width="9.125" style="1" customWidth="1"/>
    <col min="7" max="7" width="6.625" style="1" customWidth="1"/>
    <col min="8" max="16384" width="9.125" style="1" customWidth="1"/>
  </cols>
  <sheetData>
    <row r="1" spans="1:13" ht="46.5">
      <c r="A1" s="23" t="s">
        <v>45</v>
      </c>
      <c r="B1" s="23"/>
      <c r="C1" s="23"/>
      <c r="D1" s="23"/>
      <c r="E1" s="23"/>
      <c r="F1" s="23"/>
      <c r="G1" s="23"/>
      <c r="H1" s="23"/>
      <c r="I1" s="23"/>
      <c r="J1" s="23"/>
      <c r="K1" s="23"/>
      <c r="L1" s="23"/>
      <c r="M1" s="23"/>
    </row>
    <row r="2" spans="1:2" ht="25.5">
      <c r="A2" s="8" t="s">
        <v>32</v>
      </c>
      <c r="B2" s="8" t="s">
        <v>33</v>
      </c>
    </row>
    <row r="3" spans="1:10" ht="27" customHeight="1">
      <c r="A3" s="8">
        <v>1</v>
      </c>
      <c r="B3" s="8">
        <f>IF('СУЖДЕНИЕ (СТ)'!C2="нет, это не так",4,IF('СУЖДЕНИЕ (СТ)'!C2="пожалуй так",3,IF('СУЖДЕНИЕ (СТ)'!C2="верно",2,IF('СУЖДЕНИЕ (СТ)'!C2="совершенно верно",1,0))))</f>
        <v>0</v>
      </c>
      <c r="D3" s="30" t="s">
        <v>44</v>
      </c>
      <c r="E3" s="30"/>
      <c r="F3" s="30"/>
      <c r="G3" s="30"/>
      <c r="H3" s="30"/>
      <c r="I3" s="30"/>
      <c r="J3" s="30"/>
    </row>
    <row r="4" spans="1:10" ht="27">
      <c r="A4" s="9">
        <v>2</v>
      </c>
      <c r="B4" s="10">
        <f>IF('СУЖДЕНИЕ (СТ)'!C3="нет, это не так",4,IF('СУЖДЕНИЕ (СТ)'!C3="пожалуй так",3,IF('СУЖДЕНИЕ (СТ)'!C3="верно",2,IF('СУЖДЕНИЕ (СТ)'!C3="совершенно верно",1,0))))</f>
        <v>0</v>
      </c>
      <c r="D4" s="30"/>
      <c r="E4" s="30"/>
      <c r="F4" s="30"/>
      <c r="G4" s="30"/>
      <c r="H4" s="30"/>
      <c r="I4" s="30"/>
      <c r="J4" s="30"/>
    </row>
    <row r="5" spans="1:10" ht="27">
      <c r="A5" s="9">
        <v>3</v>
      </c>
      <c r="B5" s="10">
        <f>IF('СУЖДЕНИЕ (СТ)'!C4="нет, это не так",1,IF('СУЖДЕНИЕ (СТ)'!C4="пожалуй так",2,IF('СУЖДЕНИЕ (СТ)'!C4="верно",3,IF('СУЖДЕНИЕ (СТ)'!C4="совершенно верно",4,0))))</f>
        <v>0</v>
      </c>
      <c r="D5" s="30"/>
      <c r="E5" s="30"/>
      <c r="F5" s="30"/>
      <c r="G5" s="30"/>
      <c r="H5" s="30"/>
      <c r="I5" s="30"/>
      <c r="J5" s="30"/>
    </row>
    <row r="6" spans="1:10" ht="27">
      <c r="A6" s="9">
        <v>4</v>
      </c>
      <c r="B6" s="10">
        <f>IF('СУЖДЕНИЕ (СТ)'!C5="нет, это не так",1,IF('СУЖДЕНИЕ (СТ)'!C5="пожалуй так",2,IF('СУЖДЕНИЕ (СТ)'!C5="верно",3,IF('СУЖДЕНИЕ (СТ)'!C5="совершенно верно",4,0))))</f>
        <v>0</v>
      </c>
      <c r="D6" s="30"/>
      <c r="E6" s="30"/>
      <c r="F6" s="30"/>
      <c r="G6" s="30"/>
      <c r="H6" s="30"/>
      <c r="I6" s="30"/>
      <c r="J6" s="30"/>
    </row>
    <row r="7" spans="1:10" ht="27">
      <c r="A7" s="9">
        <v>5</v>
      </c>
      <c r="B7" s="10">
        <f>IF('СУЖДЕНИЕ (СТ)'!C6="нет, это не так",4,IF('СУЖДЕНИЕ (СТ)'!C6="пожалуй так",3,IF('СУЖДЕНИЕ (СТ)'!C6="верно",2,IF('СУЖДЕНИЕ (СТ)'!C6="совершенно верно",1,0))))</f>
        <v>0</v>
      </c>
      <c r="D7" s="30"/>
      <c r="E7" s="30"/>
      <c r="F7" s="30"/>
      <c r="G7" s="30"/>
      <c r="H7" s="30"/>
      <c r="I7" s="30"/>
      <c r="J7" s="30"/>
    </row>
    <row r="8" spans="1:10" ht="27">
      <c r="A8" s="9">
        <v>6</v>
      </c>
      <c r="B8" s="10">
        <f>IF('СУЖДЕНИЕ (СТ)'!C7="нет, это не так",1,IF('СУЖДЕНИЕ (СТ)'!C7="пожалуй так",2,IF('СУЖДЕНИЕ (СТ)'!C7="верно",3,IF('СУЖДЕНИЕ (СТ)'!C7="совершенно верно",4,0))))</f>
        <v>0</v>
      </c>
      <c r="D8" s="30"/>
      <c r="E8" s="30"/>
      <c r="F8" s="30"/>
      <c r="G8" s="30"/>
      <c r="H8" s="30"/>
      <c r="I8" s="30"/>
      <c r="J8" s="30"/>
    </row>
    <row r="9" spans="1:10" ht="27">
      <c r="A9" s="9">
        <v>7</v>
      </c>
      <c r="B9" s="10">
        <f>IF('СУЖДЕНИЕ (СТ)'!C8="нет, это не так",1,IF('СУЖДЕНИЕ (СТ)'!C8="пожалуй так",2,IF('СУЖДЕНИЕ (СТ)'!C8="верно",3,IF('СУЖДЕНИЕ (СТ)'!C8="совершенно верно",4,0))))</f>
        <v>0</v>
      </c>
      <c r="D9" s="30"/>
      <c r="E9" s="30"/>
      <c r="F9" s="30"/>
      <c r="G9" s="30"/>
      <c r="H9" s="30"/>
      <c r="I9" s="30"/>
      <c r="J9" s="30"/>
    </row>
    <row r="10" spans="1:13" ht="27">
      <c r="A10" s="9">
        <v>8</v>
      </c>
      <c r="B10" s="10">
        <f>IF('СУЖДЕНИЕ (СТ)'!C9="нет, это не так",4,IF('СУЖДЕНИЕ (СТ)'!C9="пожалуй так",3,IF('СУЖДЕНИЕ (СТ)'!C9="верно",2,IF('СУЖДЕНИЕ (СТ)'!C9="совершенно верно",1,0))))</f>
        <v>0</v>
      </c>
      <c r="D10" s="30"/>
      <c r="E10" s="30"/>
      <c r="F10" s="30"/>
      <c r="G10" s="30"/>
      <c r="H10" s="30"/>
      <c r="I10" s="30"/>
      <c r="J10" s="30"/>
      <c r="M10" s="12"/>
    </row>
    <row r="11" spans="1:10" ht="27">
      <c r="A11" s="9">
        <v>9</v>
      </c>
      <c r="B11" s="10">
        <f>IF('СУЖДЕНИЕ (СТ)'!C10="нет, это не так",1,IF('СУЖДЕНИЕ (СТ)'!C10="пожалуй так",2,IF('СУЖДЕНИЕ (СТ)'!C10="верно",3,IF('СУЖДЕНИЕ (СТ)'!C10="совершенно верно",4,0))))</f>
        <v>0</v>
      </c>
      <c r="D11" s="30"/>
      <c r="E11" s="30"/>
      <c r="F11" s="30"/>
      <c r="G11" s="30"/>
      <c r="H11" s="30"/>
      <c r="I11" s="30"/>
      <c r="J11" s="30"/>
    </row>
    <row r="12" spans="1:10" ht="27">
      <c r="A12" s="9">
        <v>10</v>
      </c>
      <c r="B12" s="10">
        <f>IF('СУЖДЕНИЕ (СТ)'!C11="нет, это не так",4,IF('СУЖДЕНИЕ (СТ)'!C11="пожалуй так",3,IF('СУЖДЕНИЕ (СТ)'!C11="верно",2,IF('СУЖДЕНИЕ (СТ)'!C11="совершенно верно",1,0))))</f>
        <v>0</v>
      </c>
      <c r="D12" s="30"/>
      <c r="E12" s="30"/>
      <c r="F12" s="30"/>
      <c r="G12" s="30"/>
      <c r="H12" s="30"/>
      <c r="I12" s="30"/>
      <c r="J12" s="30"/>
    </row>
    <row r="13" spans="1:10" ht="27">
      <c r="A13" s="9">
        <v>11</v>
      </c>
      <c r="B13" s="10">
        <f>IF('СУЖДЕНИЕ (СТ)'!C12="нет, это не так",4,IF('СУЖДЕНИЕ (СТ)'!C12="пожалуй так",3,IF('СУЖДЕНИЕ (СТ)'!C12="верно",2,IF('СУЖДЕНИЕ (СТ)'!C12="совершенно верно",1,0))))</f>
        <v>0</v>
      </c>
      <c r="F13" s="11"/>
      <c r="G13" s="11"/>
      <c r="H13" s="11"/>
      <c r="I13" s="11"/>
      <c r="J13" s="11"/>
    </row>
    <row r="14" spans="1:10" ht="27">
      <c r="A14" s="9">
        <v>12</v>
      </c>
      <c r="B14" s="10">
        <f>IF('СУЖДЕНИЕ (СТ)'!C13="нет, это не так",1,IF('СУЖДЕНИЕ (СТ)'!C13="пожалуй так",2,IF('СУЖДЕНИЕ (СТ)'!C13="верно",3,IF('СУЖДЕНИЕ (СТ)'!C13="совершенно верно",4,0))))</f>
        <v>0</v>
      </c>
      <c r="F14" s="11"/>
      <c r="G14" s="11"/>
      <c r="H14" s="11"/>
      <c r="I14" s="11"/>
      <c r="J14" s="11"/>
    </row>
    <row r="15" spans="1:10" ht="27">
      <c r="A15" s="9">
        <v>13</v>
      </c>
      <c r="B15" s="10">
        <f>IF('СУЖДЕНИЕ (СТ)'!C14="нет, это не так",1,IF('СУЖДЕНИЕ (СТ)'!C14="пожалуй так",2,IF('СУЖДЕНИЕ (СТ)'!C14="верно",3,IF('СУЖДЕНИЕ (СТ)'!C14="совершенно верно",4,0))))</f>
        <v>0</v>
      </c>
      <c r="F15" s="11"/>
      <c r="G15" s="11"/>
      <c r="H15" s="11"/>
      <c r="I15" s="11"/>
      <c r="J15" s="11"/>
    </row>
    <row r="16" spans="1:2" ht="27">
      <c r="A16" s="9">
        <v>14</v>
      </c>
      <c r="B16" s="10">
        <f>IF('СУЖДЕНИЕ (СТ)'!C15="нет, это не так",1,IF('СУЖДЕНИЕ (СТ)'!C15="пожалуй так",2,IF('СУЖДЕНИЕ (СТ)'!C15="верно",3,IF('СУЖДЕНИЕ (СТ)'!C15="совершенно верно",4,0))))</f>
        <v>0</v>
      </c>
    </row>
    <row r="17" spans="1:2" ht="27">
      <c r="A17" s="9">
        <v>15</v>
      </c>
      <c r="B17" s="10">
        <f>IF('СУЖДЕНИЕ (СТ)'!C16="нет, это не так",4,IF('СУЖДЕНИЕ (СТ)'!C16="пожалуй так",3,IF('СУЖДЕНИЕ (СТ)'!C16="верно",2,IF('СУЖДЕНИЕ (СТ)'!C16="совершенно верно",1,0))))</f>
        <v>0</v>
      </c>
    </row>
    <row r="18" spans="1:2" ht="27">
      <c r="A18" s="9">
        <v>16</v>
      </c>
      <c r="B18" s="10">
        <f>IF('СУЖДЕНИЕ (СТ)'!C17="нет, это не так",4,IF('СУЖДЕНИЕ (СТ)'!C17="пожалуй так",3,IF('СУЖДЕНИЕ (СТ)'!C17="верно",2,IF('СУЖДЕНИЕ (СТ)'!C17="совершенно верно",1,0))))</f>
        <v>0</v>
      </c>
    </row>
    <row r="19" spans="1:13" ht="27">
      <c r="A19" s="9">
        <v>17</v>
      </c>
      <c r="B19" s="10">
        <f>IF('СУЖДЕНИЕ (СТ)'!C18="нет, это не так",1,IF('СУЖДЕНИЕ (СТ)'!C18="пожалуй так",2,IF('СУЖДЕНИЕ (СТ)'!C18="верно",3,IF('СУЖДЕНИЕ (СТ)'!C18="совершенно верно",4,0))))</f>
        <v>0</v>
      </c>
      <c r="C19" s="12"/>
      <c r="D19" s="12"/>
      <c r="E19" s="12"/>
      <c r="F19" s="12"/>
      <c r="G19" s="12"/>
      <c r="H19" s="12"/>
      <c r="I19" s="12"/>
      <c r="J19" s="12"/>
      <c r="K19" s="12"/>
      <c r="L19" s="12"/>
      <c r="M19" s="12"/>
    </row>
    <row r="20" spans="1:2" ht="27">
      <c r="A20" s="9">
        <v>18</v>
      </c>
      <c r="B20" s="10">
        <f>IF('СУЖДЕНИЕ (СТ)'!C19="нет, это не так",1,IF('СУЖДЕНИЕ (СТ)'!C19="пожалуй так",2,IF('СУЖДЕНИЕ (СТ)'!C19="верно",3,IF('СУЖДЕНИЕ (СТ)'!C19="совершенно верно",4,0))))</f>
        <v>0</v>
      </c>
    </row>
    <row r="21" spans="1:2" ht="27">
      <c r="A21" s="9">
        <v>19</v>
      </c>
      <c r="B21" s="10">
        <f>IF('СУЖДЕНИЕ (СТ)'!C20="нет, это не так",4,IF('СУЖДЕНИЕ (СТ)'!C20="пожалуй так",3,IF('СУЖДЕНИЕ (СТ)'!C20="верно",2,IF('СУЖДЕНИЕ (СТ)'!C20="совершенно верно",1,0))))</f>
        <v>0</v>
      </c>
    </row>
    <row r="22" spans="1:2" ht="27">
      <c r="A22" s="9">
        <v>20</v>
      </c>
      <c r="B22" s="10">
        <f>IF('СУЖДЕНИЕ (СТ)'!C21="нет, это не так",4,IF('СУЖДЕНИЕ (СТ)'!C21="пожалуй так",3,IF('СУЖДЕНИЕ (СТ)'!C21="верно",2,IF('СУЖДЕНИЕ (СТ)'!C21="совершенно верно",1,0))))</f>
        <v>0</v>
      </c>
    </row>
    <row r="23" spans="1:2" ht="25.5">
      <c r="A23" s="13" t="s">
        <v>34</v>
      </c>
      <c r="B23" s="13">
        <f>SUM(B3:B22)</f>
        <v>0</v>
      </c>
    </row>
  </sheetData>
  <mergeCells count="2">
    <mergeCell ref="A1:M1"/>
    <mergeCell ref="D3:J12"/>
  </mergeCells>
  <printOptions/>
  <pageMargins left="0.75" right="0.75" top="1" bottom="1" header="0.5" footer="0.5"/>
  <pageSetup horizontalDpi="120" verticalDpi="120" orientation="portrait" paperSize="9" r:id="rId2"/>
  <drawing r:id="rId1"/>
</worksheet>
</file>

<file path=xl/worksheets/sheet4.xml><?xml version="1.0" encoding="utf-8"?>
<worksheet xmlns="http://schemas.openxmlformats.org/spreadsheetml/2006/main" xmlns:r="http://schemas.openxmlformats.org/officeDocument/2006/relationships">
  <dimension ref="A1:N74"/>
  <sheetViews>
    <sheetView workbookViewId="0" topLeftCell="A21">
      <selection activeCell="A1" sqref="A1:C1"/>
    </sheetView>
  </sheetViews>
  <sheetFormatPr defaultColWidth="9.00390625" defaultRowHeight="12.75"/>
  <cols>
    <col min="1" max="1" width="6.75390625" style="1" bestFit="1" customWidth="1"/>
    <col min="2" max="2" width="94.125" style="1" customWidth="1"/>
    <col min="3" max="3" width="31.625" style="1" customWidth="1"/>
    <col min="4" max="16384" width="9.125" style="1" customWidth="1"/>
  </cols>
  <sheetData>
    <row r="1" spans="1:14" ht="120.75" customHeight="1">
      <c r="A1" s="29" t="s">
        <v>51</v>
      </c>
      <c r="B1" s="29" t="s">
        <v>15</v>
      </c>
      <c r="C1" s="29"/>
      <c r="D1" s="3"/>
      <c r="E1" s="3"/>
      <c r="F1" s="3"/>
      <c r="G1" s="3"/>
      <c r="H1" s="3"/>
      <c r="I1" s="3"/>
      <c r="J1" s="3"/>
      <c r="K1" s="3"/>
      <c r="L1" s="3"/>
      <c r="M1" s="3"/>
      <c r="N1" s="3"/>
    </row>
    <row r="2" spans="1:11" ht="29.25">
      <c r="A2" s="4">
        <v>1</v>
      </c>
      <c r="B2" s="4" t="s">
        <v>16</v>
      </c>
      <c r="C2" s="5"/>
      <c r="K2" s="6"/>
    </row>
    <row r="3" spans="1:11" ht="29.25">
      <c r="A3" s="4">
        <v>2</v>
      </c>
      <c r="B3" s="4" t="s">
        <v>17</v>
      </c>
      <c r="C3" s="5"/>
      <c r="K3" s="6"/>
    </row>
    <row r="4" spans="1:11" ht="29.25">
      <c r="A4" s="4">
        <v>3</v>
      </c>
      <c r="B4" s="4" t="s">
        <v>53</v>
      </c>
      <c r="C4" s="5"/>
      <c r="K4" s="6"/>
    </row>
    <row r="5" spans="1:11" ht="29.25">
      <c r="A5" s="4">
        <v>4</v>
      </c>
      <c r="B5" s="4" t="s">
        <v>52</v>
      </c>
      <c r="C5" s="5"/>
      <c r="K5" s="6"/>
    </row>
    <row r="6" spans="1:11" ht="58.5">
      <c r="A6" s="4">
        <v>5</v>
      </c>
      <c r="B6" s="4" t="s">
        <v>18</v>
      </c>
      <c r="C6" s="5"/>
      <c r="K6" s="6"/>
    </row>
    <row r="7" spans="1:11" ht="29.25">
      <c r="A7" s="4">
        <v>6</v>
      </c>
      <c r="B7" s="4" t="s">
        <v>19</v>
      </c>
      <c r="C7" s="5"/>
      <c r="K7" s="6"/>
    </row>
    <row r="8" spans="1:11" ht="29.25">
      <c r="A8" s="4">
        <v>7</v>
      </c>
      <c r="B8" s="4" t="s">
        <v>20</v>
      </c>
      <c r="C8" s="5"/>
      <c r="K8" s="6"/>
    </row>
    <row r="9" spans="1:11" ht="29.25">
      <c r="A9" s="4">
        <v>8</v>
      </c>
      <c r="B9" s="4" t="s">
        <v>21</v>
      </c>
      <c r="C9" s="5"/>
      <c r="K9" s="6"/>
    </row>
    <row r="10" spans="1:11" ht="29.25">
      <c r="A10" s="4">
        <v>9</v>
      </c>
      <c r="B10" s="4" t="s">
        <v>22</v>
      </c>
      <c r="C10" s="5"/>
      <c r="K10" s="6"/>
    </row>
    <row r="11" spans="1:11" ht="29.25">
      <c r="A11" s="4">
        <v>10</v>
      </c>
      <c r="B11" s="4" t="s">
        <v>23</v>
      </c>
      <c r="C11" s="5"/>
      <c r="K11" s="6"/>
    </row>
    <row r="12" spans="1:11" ht="29.25">
      <c r="A12" s="4">
        <v>11</v>
      </c>
      <c r="B12" s="4" t="s">
        <v>24</v>
      </c>
      <c r="C12" s="5"/>
      <c r="K12" s="6"/>
    </row>
    <row r="13" spans="1:11" ht="29.25">
      <c r="A13" s="4">
        <v>12</v>
      </c>
      <c r="B13" s="4" t="s">
        <v>25</v>
      </c>
      <c r="C13" s="5"/>
      <c r="K13" s="6"/>
    </row>
    <row r="14" spans="1:11" ht="29.25">
      <c r="A14" s="4">
        <v>13</v>
      </c>
      <c r="B14" s="4" t="s">
        <v>26</v>
      </c>
      <c r="C14" s="5"/>
      <c r="K14" s="6"/>
    </row>
    <row r="15" spans="1:11" ht="58.5">
      <c r="A15" s="4">
        <v>14</v>
      </c>
      <c r="B15" s="4" t="s">
        <v>27</v>
      </c>
      <c r="C15" s="5"/>
      <c r="K15" s="6"/>
    </row>
    <row r="16" spans="1:11" ht="29.25">
      <c r="A16" s="4">
        <v>15</v>
      </c>
      <c r="B16" s="4" t="s">
        <v>54</v>
      </c>
      <c r="C16" s="5"/>
      <c r="K16" s="6"/>
    </row>
    <row r="17" spans="1:11" ht="29.25">
      <c r="A17" s="4">
        <v>16</v>
      </c>
      <c r="B17" s="4" t="s">
        <v>28</v>
      </c>
      <c r="C17" s="5"/>
      <c r="K17" s="6"/>
    </row>
    <row r="18" spans="1:11" ht="29.25">
      <c r="A18" s="4">
        <v>17</v>
      </c>
      <c r="B18" s="4" t="s">
        <v>29</v>
      </c>
      <c r="C18" s="5"/>
      <c r="K18" s="6"/>
    </row>
    <row r="19" spans="1:11" ht="29.25">
      <c r="A19" s="4">
        <v>18</v>
      </c>
      <c r="B19" s="4" t="s">
        <v>55</v>
      </c>
      <c r="C19" s="5"/>
      <c r="K19" s="6"/>
    </row>
    <row r="20" spans="1:11" ht="29.25">
      <c r="A20" s="4">
        <v>19</v>
      </c>
      <c r="B20" s="4" t="s">
        <v>30</v>
      </c>
      <c r="C20" s="5"/>
      <c r="K20" s="6"/>
    </row>
    <row r="21" spans="1:11" ht="58.5">
      <c r="A21" s="4">
        <v>20</v>
      </c>
      <c r="B21" s="4" t="s">
        <v>31</v>
      </c>
      <c r="C21" s="5"/>
      <c r="K21" s="6"/>
    </row>
    <row r="22" spans="1:11" ht="29.25">
      <c r="A22" s="7"/>
      <c r="B22" s="7"/>
      <c r="C22" s="7"/>
      <c r="K22" s="6"/>
    </row>
    <row r="23" spans="1:11" ht="29.25">
      <c r="A23" s="7"/>
      <c r="B23" s="7"/>
      <c r="C23" s="7"/>
      <c r="K23" s="6"/>
    </row>
    <row r="24" spans="1:11" ht="29.25">
      <c r="A24" s="7"/>
      <c r="B24" s="7"/>
      <c r="C24" s="7"/>
      <c r="K24" s="6"/>
    </row>
    <row r="25" spans="1:11" ht="29.25">
      <c r="A25" s="7"/>
      <c r="B25" s="7"/>
      <c r="C25" s="7"/>
      <c r="K25" s="6"/>
    </row>
    <row r="26" spans="1:11" ht="29.25">
      <c r="A26" s="7"/>
      <c r="B26" s="7"/>
      <c r="C26" s="7"/>
      <c r="K26" s="6"/>
    </row>
    <row r="27" spans="1:11" ht="29.25">
      <c r="A27" s="7"/>
      <c r="B27" s="7"/>
      <c r="C27" s="7"/>
      <c r="K27" s="6"/>
    </row>
    <row r="28" spans="1:11" ht="29.25" customHeight="1">
      <c r="A28" s="7"/>
      <c r="B28" s="7"/>
      <c r="C28" s="7"/>
      <c r="K28" s="6"/>
    </row>
    <row r="29" spans="1:11" ht="29.25">
      <c r="A29" s="7"/>
      <c r="B29" s="7"/>
      <c r="C29" s="7"/>
      <c r="K29" s="6"/>
    </row>
    <row r="30" spans="1:11" ht="29.25">
      <c r="A30" s="7"/>
      <c r="B30" s="7"/>
      <c r="C30" s="7"/>
      <c r="K30" s="6"/>
    </row>
    <row r="31" spans="1:11" ht="29.25">
      <c r="A31" s="7"/>
      <c r="B31" s="7"/>
      <c r="C31" s="7"/>
      <c r="K31" s="6"/>
    </row>
    <row r="32" spans="1:11" ht="29.25">
      <c r="A32" s="7"/>
      <c r="B32" s="7"/>
      <c r="C32" s="7"/>
      <c r="K32" s="6"/>
    </row>
    <row r="33" spans="1:11" ht="29.25">
      <c r="A33" s="7"/>
      <c r="B33" s="7"/>
      <c r="C33" s="7"/>
      <c r="K33" s="6"/>
    </row>
    <row r="34" spans="1:11" ht="29.25">
      <c r="A34" s="7"/>
      <c r="B34" s="7"/>
      <c r="C34" s="7"/>
      <c r="K34" s="6"/>
    </row>
    <row r="35" spans="1:3" ht="29.25">
      <c r="A35" s="7"/>
      <c r="B35" s="7"/>
      <c r="C35" s="7"/>
    </row>
    <row r="36" spans="1:3" ht="29.25">
      <c r="A36" s="7"/>
      <c r="B36" s="7"/>
      <c r="C36" s="7"/>
    </row>
    <row r="37" spans="1:3" ht="29.25">
      <c r="A37" s="7"/>
      <c r="B37" s="7"/>
      <c r="C37" s="7"/>
    </row>
    <row r="38" spans="1:3" ht="29.25">
      <c r="A38" s="7"/>
      <c r="B38" s="7"/>
      <c r="C38" s="7"/>
    </row>
    <row r="39" spans="1:3" ht="29.25">
      <c r="A39" s="7"/>
      <c r="B39" s="7"/>
      <c r="C39" s="7"/>
    </row>
    <row r="40" spans="1:3" ht="29.25">
      <c r="A40" s="7"/>
      <c r="B40" s="7"/>
      <c r="C40" s="7"/>
    </row>
    <row r="41" spans="1:3" ht="29.25">
      <c r="A41" s="7"/>
      <c r="B41" s="7"/>
      <c r="C41" s="7"/>
    </row>
    <row r="42" spans="1:3" ht="29.25">
      <c r="A42" s="7"/>
      <c r="B42" s="7"/>
      <c r="C42" s="7"/>
    </row>
    <row r="43" spans="1:3" ht="29.25">
      <c r="A43" s="7"/>
      <c r="B43" s="7"/>
      <c r="C43" s="7"/>
    </row>
    <row r="44" spans="1:3" ht="29.25">
      <c r="A44" s="7"/>
      <c r="B44" s="7"/>
      <c r="C44" s="7"/>
    </row>
    <row r="45" spans="1:3" ht="29.25">
      <c r="A45" s="7"/>
      <c r="B45" s="7"/>
      <c r="C45" s="7"/>
    </row>
    <row r="46" spans="1:3" ht="29.25">
      <c r="A46" s="7"/>
      <c r="B46" s="7"/>
      <c r="C46" s="7"/>
    </row>
    <row r="47" spans="1:3" ht="29.25">
      <c r="A47" s="7"/>
      <c r="B47" s="7"/>
      <c r="C47" s="7"/>
    </row>
    <row r="48" spans="1:3" ht="29.25">
      <c r="A48" s="7"/>
      <c r="B48" s="7"/>
      <c r="C48" s="7"/>
    </row>
    <row r="49" spans="1:3" ht="29.25">
      <c r="A49" s="7"/>
      <c r="B49" s="7"/>
      <c r="C49" s="7"/>
    </row>
    <row r="50" spans="1:3" ht="29.25">
      <c r="A50" s="7"/>
      <c r="B50" s="7"/>
      <c r="C50" s="7"/>
    </row>
    <row r="51" spans="1:3" ht="29.25">
      <c r="A51" s="7"/>
      <c r="B51" s="7"/>
      <c r="C51" s="7"/>
    </row>
    <row r="52" spans="1:3" ht="29.25">
      <c r="A52" s="7"/>
      <c r="B52" s="7"/>
      <c r="C52" s="7"/>
    </row>
    <row r="53" spans="1:3" ht="29.25">
      <c r="A53" s="7"/>
      <c r="B53" s="7"/>
      <c r="C53" s="7"/>
    </row>
    <row r="54" spans="1:3" ht="29.25">
      <c r="A54" s="7"/>
      <c r="B54" s="7"/>
      <c r="C54" s="7"/>
    </row>
    <row r="55" spans="1:3" ht="29.25">
      <c r="A55" s="7"/>
      <c r="B55" s="7"/>
      <c r="C55" s="7"/>
    </row>
    <row r="56" spans="1:3" ht="29.25">
      <c r="A56" s="7"/>
      <c r="B56" s="7"/>
      <c r="C56" s="7"/>
    </row>
    <row r="57" spans="1:3" ht="29.25">
      <c r="A57" s="7"/>
      <c r="B57" s="7"/>
      <c r="C57" s="7"/>
    </row>
    <row r="58" spans="1:3" ht="29.25">
      <c r="A58" s="7"/>
      <c r="B58" s="7"/>
      <c r="C58" s="7"/>
    </row>
    <row r="59" spans="1:3" ht="29.25">
      <c r="A59" s="7"/>
      <c r="B59" s="7"/>
      <c r="C59" s="7"/>
    </row>
    <row r="60" spans="1:3" ht="29.25">
      <c r="A60" s="7"/>
      <c r="B60" s="7"/>
      <c r="C60" s="7"/>
    </row>
    <row r="61" spans="1:3" ht="29.25">
      <c r="A61" s="7"/>
      <c r="B61" s="7"/>
      <c r="C61" s="7"/>
    </row>
    <row r="62" spans="1:3" ht="29.25">
      <c r="A62" s="7"/>
      <c r="B62" s="7"/>
      <c r="C62" s="7"/>
    </row>
    <row r="63" spans="1:3" ht="29.25">
      <c r="A63" s="7"/>
      <c r="B63" s="7"/>
      <c r="C63" s="7"/>
    </row>
    <row r="64" spans="1:3" ht="29.25">
      <c r="A64" s="7"/>
      <c r="B64" s="7"/>
      <c r="C64" s="7"/>
    </row>
    <row r="65" spans="1:3" ht="29.25">
      <c r="A65" s="7"/>
      <c r="B65" s="7"/>
      <c r="C65" s="7"/>
    </row>
    <row r="66" spans="1:3" ht="29.25">
      <c r="A66" s="7"/>
      <c r="B66" s="7"/>
      <c r="C66" s="7"/>
    </row>
    <row r="67" spans="1:3" ht="29.25">
      <c r="A67" s="7"/>
      <c r="B67" s="7"/>
      <c r="C67" s="7"/>
    </row>
    <row r="68" spans="1:3" ht="29.25">
      <c r="A68" s="7"/>
      <c r="B68" s="7"/>
      <c r="C68" s="7"/>
    </row>
    <row r="69" spans="1:3" ht="29.25">
      <c r="A69" s="7"/>
      <c r="B69" s="7"/>
      <c r="C69" s="7"/>
    </row>
    <row r="70" spans="1:3" ht="29.25">
      <c r="A70" s="7"/>
      <c r="B70" s="7"/>
      <c r="C70" s="7"/>
    </row>
    <row r="71" spans="1:3" ht="29.25">
      <c r="A71" s="7"/>
      <c r="B71" s="7"/>
      <c r="C71" s="7"/>
    </row>
    <row r="72" spans="1:3" ht="29.25">
      <c r="A72" s="7"/>
      <c r="B72" s="7"/>
      <c r="C72" s="7"/>
    </row>
    <row r="73" spans="1:3" ht="29.25">
      <c r="A73" s="7"/>
      <c r="B73" s="7"/>
      <c r="C73" s="7"/>
    </row>
    <row r="74" spans="1:3" ht="29.25">
      <c r="A74" s="7"/>
      <c r="B74" s="7"/>
      <c r="C74" s="7"/>
    </row>
  </sheetData>
  <mergeCells count="1">
    <mergeCell ref="A1:C1"/>
  </mergeCells>
  <dataValidations count="1">
    <dataValidation type="list" allowBlank="1" showInputMessage="1" showErrorMessage="1" promptTitle="Внимание!" prompt="Выберите ответ из списка" errorTitle="НЕЛЬЗЯ!" error="Нужно выбирать ответ из раскрывающегося списка" sqref="C2:C21">
      <formula1>"никогда,почти никогда,часто,почти  всегда"</formula1>
    </dataValidation>
  </dataValidations>
  <printOptions/>
  <pageMargins left="0.16" right="0.22" top="0.35" bottom="0.48" header="0.28"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23"/>
  <sheetViews>
    <sheetView workbookViewId="0" topLeftCell="A6">
      <selection activeCell="A1" sqref="A1:M1"/>
    </sheetView>
  </sheetViews>
  <sheetFormatPr defaultColWidth="9.00390625" defaultRowHeight="12.75"/>
  <cols>
    <col min="1" max="1" width="37.625" style="1" bestFit="1" customWidth="1"/>
    <col min="2" max="2" width="14.00390625" style="1" bestFit="1" customWidth="1"/>
    <col min="3" max="3" width="4.00390625" style="1" customWidth="1"/>
    <col min="4" max="6" width="9.125" style="1" customWidth="1"/>
    <col min="7" max="7" width="6.625" style="1" customWidth="1"/>
    <col min="8" max="16384" width="9.125" style="1" customWidth="1"/>
  </cols>
  <sheetData>
    <row r="1" spans="1:13" ht="46.5">
      <c r="A1" s="23" t="s">
        <v>51</v>
      </c>
      <c r="B1" s="23"/>
      <c r="C1" s="23"/>
      <c r="D1" s="23"/>
      <c r="E1" s="23"/>
      <c r="F1" s="23"/>
      <c r="G1" s="23"/>
      <c r="H1" s="23"/>
      <c r="I1" s="23"/>
      <c r="J1" s="23"/>
      <c r="K1" s="23"/>
      <c r="L1" s="23"/>
      <c r="M1" s="23"/>
    </row>
    <row r="2" spans="1:2" ht="25.5">
      <c r="A2" s="8" t="s">
        <v>32</v>
      </c>
      <c r="B2" s="8" t="s">
        <v>33</v>
      </c>
    </row>
    <row r="3" spans="1:11" ht="27" customHeight="1">
      <c r="A3" s="8">
        <v>1</v>
      </c>
      <c r="B3" s="8">
        <f>IF('СУЖДЕНИЕ (ЛТ)'!C2="никогда",4,IF('СУЖДЕНИЕ (ЛТ)'!C2="почти никогда",3,IF('СУЖДЕНИЕ (ЛТ)'!C2="часто",2,IF('СУЖДЕНИЕ (ЛТ)'!C2="почти всегда",1,0))))</f>
        <v>0</v>
      </c>
      <c r="D3" s="30" t="s">
        <v>43</v>
      </c>
      <c r="E3" s="30"/>
      <c r="F3" s="30"/>
      <c r="G3" s="30"/>
      <c r="H3" s="30"/>
      <c r="I3" s="30"/>
      <c r="J3" s="30"/>
      <c r="K3" s="30"/>
    </row>
    <row r="4" spans="1:11" ht="27">
      <c r="A4" s="9">
        <v>2</v>
      </c>
      <c r="B4" s="10">
        <f>IF('СУЖДЕНИЕ (ЛТ)'!C3="никогда",1,IF('СУЖДЕНИЕ (ЛТ)'!C3="почти никогда",2,IF('СУЖДЕНИЕ (ЛТ)'!C3="часто",3,IF('СУЖДЕНИЕ (ЛТ)'!C3="почти всегда",4,0))))</f>
        <v>0</v>
      </c>
      <c r="D4" s="30"/>
      <c r="E4" s="30"/>
      <c r="F4" s="30"/>
      <c r="G4" s="30"/>
      <c r="H4" s="30"/>
      <c r="I4" s="30"/>
      <c r="J4" s="30"/>
      <c r="K4" s="30"/>
    </row>
    <row r="5" spans="1:11" ht="27">
      <c r="A5" s="9">
        <v>3</v>
      </c>
      <c r="B5" s="10">
        <f>IF('СУЖДЕНИЕ (ЛТ)'!C4="никогда",1,IF('СУЖДЕНИЕ (ЛТ)'!C4="почти никогда",2,IF('СУЖДЕНИЕ (ЛТ)'!C4="часто",3,IF('СУЖДЕНИЕ (ЛТ)'!C4="почти всегда",4,0))))</f>
        <v>0</v>
      </c>
      <c r="D5" s="30"/>
      <c r="E5" s="30"/>
      <c r="F5" s="30"/>
      <c r="G5" s="30"/>
      <c r="H5" s="30"/>
      <c r="I5" s="30"/>
      <c r="J5" s="30"/>
      <c r="K5" s="30"/>
    </row>
    <row r="6" spans="1:11" ht="27">
      <c r="A6" s="9">
        <v>4</v>
      </c>
      <c r="B6" s="10">
        <f>IF('СУЖДЕНИЕ (ЛТ)'!C5="никогда",1,IF('СУЖДЕНИЕ (ЛТ)'!C5="почти никогда",2,IF('СУЖДЕНИЕ (ЛТ)'!C5="часто",3,IF('СУЖДЕНИЕ (ЛТ)'!C5="почти всегда",4,0))))</f>
        <v>0</v>
      </c>
      <c r="D6" s="30"/>
      <c r="E6" s="30"/>
      <c r="F6" s="30"/>
      <c r="G6" s="30"/>
      <c r="H6" s="30"/>
      <c r="I6" s="30"/>
      <c r="J6" s="30"/>
      <c r="K6" s="30"/>
    </row>
    <row r="7" spans="1:11" ht="27">
      <c r="A7" s="9">
        <v>5</v>
      </c>
      <c r="B7" s="10">
        <f>IF('СУЖДЕНИЕ (ЛТ)'!C6="никогда",1,IF('СУЖДЕНИЕ (ЛТ)'!C6="почти никогда",2,IF('СУЖДЕНИЕ (ЛТ)'!C6="часто",3,IF('СУЖДЕНИЕ (ЛТ)'!C6="почти всегда",4,0))))</f>
        <v>0</v>
      </c>
      <c r="D7" s="30"/>
      <c r="E7" s="30"/>
      <c r="F7" s="30"/>
      <c r="G7" s="30"/>
      <c r="H7" s="30"/>
      <c r="I7" s="30"/>
      <c r="J7" s="30"/>
      <c r="K7" s="30"/>
    </row>
    <row r="8" spans="1:11" ht="27">
      <c r="A8" s="9">
        <v>6</v>
      </c>
      <c r="B8" s="10">
        <f>IF('СУЖДЕНИЕ (ЛТ)'!C7="никогда",4,IF('СУЖДЕНИЕ (ЛТ)'!C7="почти никогда",3,IF('СУЖДЕНИЕ (ЛТ)'!C7="часто",2,IF('СУЖДЕНИЕ (ЛТ)'!C7="почти всегда",1,0))))</f>
        <v>0</v>
      </c>
      <c r="D8" s="30"/>
      <c r="E8" s="30"/>
      <c r="F8" s="30"/>
      <c r="G8" s="30"/>
      <c r="H8" s="30"/>
      <c r="I8" s="30"/>
      <c r="J8" s="30"/>
      <c r="K8" s="30"/>
    </row>
    <row r="9" spans="1:11" ht="27">
      <c r="A9" s="9">
        <v>7</v>
      </c>
      <c r="B9" s="10">
        <f>IF('СУЖДЕНИЕ (ЛТ)'!C8="никогда",4,IF('СУЖДЕНИЕ (ЛТ)'!C8="почти никогда",3,IF('СУЖДЕНИЕ (ЛТ)'!C8="часто",2,IF('СУЖДЕНИЕ (ЛТ)'!C8="почти всегда",1,0))))</f>
        <v>0</v>
      </c>
      <c r="D9" s="30"/>
      <c r="E9" s="30"/>
      <c r="F9" s="30"/>
      <c r="G9" s="30"/>
      <c r="H9" s="30"/>
      <c r="I9" s="30"/>
      <c r="J9" s="30"/>
      <c r="K9" s="30"/>
    </row>
    <row r="10" spans="1:13" ht="27">
      <c r="A10" s="9">
        <v>8</v>
      </c>
      <c r="B10" s="10">
        <f>IF('СУЖДЕНИЕ (ЛТ)'!C9="никогда",1,IF('СУЖДЕНИЕ (ЛТ)'!C9="почти никогда",2,IF('СУЖДЕНИЕ (ЛТ)'!C9="часто",3,IF('СУЖДЕНИЕ (ЛТ)'!C9="почти всегда",4,0))))</f>
        <v>0</v>
      </c>
      <c r="D10" s="30"/>
      <c r="E10" s="30"/>
      <c r="F10" s="30"/>
      <c r="G10" s="30"/>
      <c r="H10" s="30"/>
      <c r="I10" s="30"/>
      <c r="J10" s="30"/>
      <c r="K10" s="30"/>
      <c r="M10" s="12"/>
    </row>
    <row r="11" spans="1:11" ht="27">
      <c r="A11" s="9">
        <v>9</v>
      </c>
      <c r="B11" s="10">
        <f>IF('СУЖДЕНИЕ (ЛТ)'!C10="никогда",1,IF('СУЖДЕНИЕ (ЛТ)'!C10="почти никогда",2,IF('СУЖДЕНИЕ (ЛТ)'!C10="часто",3,IF('СУЖДЕНИЕ (ЛТ)'!C10="почти всегда",4,0))))</f>
        <v>0</v>
      </c>
      <c r="D11" s="30"/>
      <c r="E11" s="30"/>
      <c r="F11" s="30"/>
      <c r="G11" s="30"/>
      <c r="H11" s="30"/>
      <c r="I11" s="30"/>
      <c r="J11" s="30"/>
      <c r="K11" s="30"/>
    </row>
    <row r="12" spans="1:11" ht="27">
      <c r="A12" s="9">
        <v>10</v>
      </c>
      <c r="B12" s="10">
        <f>IF('СУЖДЕНИЕ (ЛТ)'!C11="никогда",4,IF('СУЖДЕНИЕ (ЛТ)'!C11="почти никогда",3,IF('СУЖДЕНИЕ (ЛТ)'!C11="часто",2,IF('СУЖДЕНИЕ (ЛТ)'!C11="почти всегда",1,0))))</f>
        <v>0</v>
      </c>
      <c r="D12" s="30"/>
      <c r="E12" s="30"/>
      <c r="F12" s="30"/>
      <c r="G12" s="30"/>
      <c r="H12" s="30"/>
      <c r="I12" s="30"/>
      <c r="J12" s="30"/>
      <c r="K12" s="30"/>
    </row>
    <row r="13" spans="1:11" ht="27">
      <c r="A13" s="9">
        <v>11</v>
      </c>
      <c r="B13" s="10">
        <f>IF('СУЖДЕНИЕ (ЛТ)'!C12="никогда",1,IF('СУЖДЕНИЕ (ЛТ)'!C12="почти никогда",2,IF('СУЖДЕНИЕ (ЛТ)'!C12="часто",3,IF('СУЖДЕНИЕ (ЛТ)'!C12="почти всегда",4,0))))</f>
        <v>0</v>
      </c>
      <c r="D13" s="30"/>
      <c r="E13" s="30"/>
      <c r="F13" s="30"/>
      <c r="G13" s="30"/>
      <c r="H13" s="30"/>
      <c r="I13" s="30"/>
      <c r="J13" s="30"/>
      <c r="K13" s="30"/>
    </row>
    <row r="14" spans="1:11" ht="27">
      <c r="A14" s="9">
        <v>12</v>
      </c>
      <c r="B14" s="10">
        <f>IF('СУЖДЕНИЕ (ЛТ)'!C13="никогда",1,IF('СУЖДЕНИЕ (ЛТ)'!C13="почти никогда",2,IF('СУЖДЕНИЕ (ЛТ)'!C13="часто",3,IF('СУЖДЕНИЕ (ЛТ)'!C13="почти всегда",4,0))))</f>
        <v>0</v>
      </c>
      <c r="D14" s="30"/>
      <c r="E14" s="30"/>
      <c r="F14" s="30"/>
      <c r="G14" s="30"/>
      <c r="H14" s="30"/>
      <c r="I14" s="30"/>
      <c r="J14" s="30"/>
      <c r="K14" s="30"/>
    </row>
    <row r="15" spans="1:11" ht="27">
      <c r="A15" s="9">
        <v>13</v>
      </c>
      <c r="B15" s="10">
        <f>IF('СУЖДЕНИЕ (ЛТ)'!C14="никогда",1,IF('СУЖДЕНИЕ (ЛТ)'!C14="почти никогда",2,IF('СУЖДЕНИЕ (ЛТ)'!C14="часто",3,IF('СУЖДЕНИЕ (ЛТ)'!C14="почти всегда",4,0))))</f>
        <v>0</v>
      </c>
      <c r="D15" s="30"/>
      <c r="E15" s="30"/>
      <c r="F15" s="30"/>
      <c r="G15" s="30"/>
      <c r="H15" s="30"/>
      <c r="I15" s="30"/>
      <c r="J15" s="30"/>
      <c r="K15" s="30"/>
    </row>
    <row r="16" spans="1:2" ht="27">
      <c r="A16" s="9">
        <v>14</v>
      </c>
      <c r="B16" s="10">
        <f>IF('СУЖДЕНИЕ (ЛТ)'!C15="никогда",1,IF('СУЖДЕНИЕ (ЛТ)'!C15="почти никогда",2,IF('СУЖДЕНИЕ (ЛТ)'!C15="часто",3,IF('СУЖДЕНИЕ (ЛТ)'!C15="почти всегда",4,0))))</f>
        <v>0</v>
      </c>
    </row>
    <row r="17" spans="1:2" ht="27">
      <c r="A17" s="9">
        <v>15</v>
      </c>
      <c r="B17" s="10">
        <f>IF('СУЖДЕНИЕ (ЛТ)'!C16="никогда",1,IF('СУЖДЕНИЕ (ЛТ)'!C16="почти никогда",2,IF('СУЖДЕНИЕ (ЛТ)'!C16="часто",3,IF('СУЖДЕНИЕ (ЛТ)'!C16="почти всегда",4,0))))</f>
        <v>0</v>
      </c>
    </row>
    <row r="18" spans="1:2" ht="27">
      <c r="A18" s="9">
        <v>16</v>
      </c>
      <c r="B18" s="10">
        <f>IF('СУЖДЕНИЕ (ЛТ)'!C17="никогда",4,IF('СУЖДЕНИЕ (ЛТ)'!C17="почти никогда",3,IF('СУЖДЕНИЕ (ЛТ)'!C17="часто",2,IF('СУЖДЕНИЕ (ЛТ)'!C17="почти всегда",1,0))))</f>
        <v>0</v>
      </c>
    </row>
    <row r="19" spans="1:13" ht="27">
      <c r="A19" s="9">
        <v>17</v>
      </c>
      <c r="B19" s="10">
        <f>IF('СУЖДЕНИЕ (ЛТ)'!C18="никогда",1,IF('СУЖДЕНИЕ (ЛТ)'!C18="почти никогда",2,IF('СУЖДЕНИЕ (ЛТ)'!C18="часто",3,IF('СУЖДЕНИЕ (ЛТ)'!C18="почти всегда",4,0))))</f>
        <v>0</v>
      </c>
      <c r="C19" s="12"/>
      <c r="D19" s="12"/>
      <c r="E19" s="12"/>
      <c r="F19" s="12"/>
      <c r="G19" s="12"/>
      <c r="H19" s="12"/>
      <c r="I19" s="12"/>
      <c r="J19" s="12"/>
      <c r="K19" s="12"/>
      <c r="L19" s="12"/>
      <c r="M19" s="12"/>
    </row>
    <row r="20" spans="1:2" ht="27">
      <c r="A20" s="9">
        <v>18</v>
      </c>
      <c r="B20" s="10">
        <f>IF('СУЖДЕНИЕ (ЛТ)'!C19="никогда",1,IF('СУЖДЕНИЕ (ЛТ)'!C19="почти никогда",2,IF('СУЖДЕНИЕ (ЛТ)'!C19="часто",3,IF('СУЖДЕНИЕ (ЛТ)'!C19="почти всегда",4,0))))</f>
        <v>0</v>
      </c>
    </row>
    <row r="21" spans="1:2" ht="27">
      <c r="A21" s="9">
        <v>19</v>
      </c>
      <c r="B21" s="10">
        <f>IF('СУЖДЕНИЕ (ЛТ)'!C20="никогда",4,IF('СУЖДЕНИЕ (ЛТ)'!C20="почти никогда",3,IF('СУЖДЕНИЕ (ЛТ)'!C20="часто",2,IF('СУЖДЕНИЕ (ЛТ)'!C20="почти всегда",1,0))))</f>
        <v>0</v>
      </c>
    </row>
    <row r="22" spans="1:2" ht="27">
      <c r="A22" s="9">
        <v>20</v>
      </c>
      <c r="B22" s="10">
        <f>IF('СУЖДЕНИЕ (ЛТ)'!C21="никогда",1,IF('СУЖДЕНИЕ (ЛТ)'!C21="почти никогда",2,IF('СУЖДЕНИЕ (ЛТ)'!C21="часто",3,IF('СУЖДЕНИЕ (ЛТ)'!C21="почти всегда",4,0))))</f>
        <v>0</v>
      </c>
    </row>
    <row r="23" spans="1:2" ht="25.5">
      <c r="A23" s="13" t="s">
        <v>35</v>
      </c>
      <c r="B23" s="13">
        <f>SUM(B3:B22)</f>
        <v>0</v>
      </c>
    </row>
  </sheetData>
  <mergeCells count="2">
    <mergeCell ref="A1:M1"/>
    <mergeCell ref="D3:K15"/>
  </mergeCells>
  <printOptions/>
  <pageMargins left="0.75" right="0.75" top="1" bottom="1" header="0.5" footer="0.5"/>
  <pageSetup horizontalDpi="120" verticalDpi="120" orientation="portrait" paperSize="9" r:id="rId2"/>
  <drawing r:id="rId1"/>
</worksheet>
</file>

<file path=xl/worksheets/sheet6.xml><?xml version="1.0" encoding="utf-8"?>
<worksheet xmlns="http://schemas.openxmlformats.org/spreadsheetml/2006/main" xmlns:r="http://schemas.openxmlformats.org/officeDocument/2006/relationships">
  <dimension ref="A1:I10"/>
  <sheetViews>
    <sheetView workbookViewId="0" topLeftCell="A1">
      <selection activeCell="A1" sqref="A1:I1"/>
    </sheetView>
  </sheetViews>
  <sheetFormatPr defaultColWidth="9.00390625" defaultRowHeight="12.75"/>
  <cols>
    <col min="1" max="1" width="8.00390625" style="1" customWidth="1"/>
    <col min="2" max="2" width="60.875" style="1" customWidth="1"/>
    <col min="3" max="3" width="14.875" style="1" customWidth="1"/>
    <col min="4" max="7" width="9.125" style="1" customWidth="1"/>
    <col min="8" max="8" width="6.625" style="1" customWidth="1"/>
    <col min="9" max="16384" width="9.125" style="1" customWidth="1"/>
  </cols>
  <sheetData>
    <row r="1" spans="1:9" ht="47.25" customHeight="1">
      <c r="A1" s="31" t="s">
        <v>57</v>
      </c>
      <c r="B1" s="31"/>
      <c r="C1" s="31"/>
      <c r="D1" s="31"/>
      <c r="E1" s="31"/>
      <c r="F1" s="31"/>
      <c r="G1" s="31"/>
      <c r="H1" s="31"/>
      <c r="I1" s="31"/>
    </row>
    <row r="2" spans="1:9" ht="42.75" customHeight="1">
      <c r="A2" s="23" t="s">
        <v>58</v>
      </c>
      <c r="B2" s="23"/>
      <c r="C2" s="23"/>
      <c r="D2" s="23"/>
      <c r="E2" s="23"/>
      <c r="F2" s="23"/>
      <c r="G2" s="23"/>
      <c r="H2" s="23"/>
      <c r="I2" s="23"/>
    </row>
    <row r="3" spans="1:9" ht="25.5">
      <c r="A3" s="14"/>
      <c r="B3" s="14"/>
      <c r="C3" s="15" t="s">
        <v>56</v>
      </c>
      <c r="D3" s="14"/>
      <c r="E3" s="14"/>
      <c r="F3" s="14"/>
      <c r="G3" s="14"/>
      <c r="H3" s="14"/>
      <c r="I3" s="14"/>
    </row>
    <row r="4" spans="1:9" ht="30" customHeight="1">
      <c r="A4" s="16">
        <v>1</v>
      </c>
      <c r="B4" s="17" t="s">
        <v>41</v>
      </c>
      <c r="C4" s="16">
        <f>'РЕЗУЛЬТАТ (СТ)'!B23</f>
        <v>0</v>
      </c>
      <c r="D4" s="32" t="s">
        <v>59</v>
      </c>
      <c r="E4" s="32"/>
      <c r="F4" s="32"/>
      <c r="G4" s="32"/>
      <c r="H4" s="32"/>
      <c r="I4" s="32"/>
    </row>
    <row r="5" spans="1:9" ht="30">
      <c r="A5" s="16">
        <v>2</v>
      </c>
      <c r="B5" s="17" t="s">
        <v>42</v>
      </c>
      <c r="C5" s="16">
        <f>'РЕЗУЛЬТАТ (ЛТ)'!B23</f>
        <v>0</v>
      </c>
      <c r="D5" s="32"/>
      <c r="E5" s="32"/>
      <c r="F5" s="32"/>
      <c r="G5" s="32"/>
      <c r="H5" s="32"/>
      <c r="I5" s="32"/>
    </row>
    <row r="6" ht="12.75" customHeight="1"/>
    <row r="7" spans="1:9" ht="12.75" customHeight="1">
      <c r="A7" s="32" t="s">
        <v>60</v>
      </c>
      <c r="B7" s="32"/>
      <c r="C7" s="32"/>
      <c r="D7" s="32" t="s">
        <v>61</v>
      </c>
      <c r="E7" s="32"/>
      <c r="F7" s="32"/>
      <c r="G7" s="32"/>
      <c r="H7" s="32"/>
      <c r="I7" s="32"/>
    </row>
    <row r="8" spans="1:9" ht="12.75" customHeight="1">
      <c r="A8" s="32"/>
      <c r="B8" s="32"/>
      <c r="C8" s="32"/>
      <c r="D8" s="32"/>
      <c r="E8" s="32"/>
      <c r="F8" s="32"/>
      <c r="G8" s="32"/>
      <c r="H8" s="32"/>
      <c r="I8" s="32"/>
    </row>
    <row r="9" spans="1:9" ht="30" customHeight="1">
      <c r="A9" s="32"/>
      <c r="B9" s="32"/>
      <c r="C9" s="32"/>
      <c r="D9" s="32"/>
      <c r="E9" s="32"/>
      <c r="F9" s="32"/>
      <c r="G9" s="32"/>
      <c r="H9" s="32"/>
      <c r="I9" s="32"/>
    </row>
    <row r="10" spans="1:9" ht="50.25" customHeight="1">
      <c r="A10" s="32"/>
      <c r="B10" s="32"/>
      <c r="C10" s="32"/>
      <c r="D10" s="32" t="s">
        <v>62</v>
      </c>
      <c r="E10" s="32"/>
      <c r="F10" s="32"/>
      <c r="G10" s="32"/>
      <c r="H10" s="32"/>
      <c r="I10" s="32"/>
    </row>
    <row r="11" ht="12" customHeight="1"/>
    <row r="12" ht="30.75" customHeight="1" hidden="1"/>
  </sheetData>
  <mergeCells count="6">
    <mergeCell ref="A1:I1"/>
    <mergeCell ref="A2:I2"/>
    <mergeCell ref="D4:I5"/>
    <mergeCell ref="A7:C10"/>
    <mergeCell ref="D7:I9"/>
    <mergeCell ref="D10:I10"/>
  </mergeCells>
  <hyperlinks>
    <hyperlink ref="B4" location="'РЕЗУЛЬТАТ (СТ)'!A1" display="Ситуативная тревожность"/>
    <hyperlink ref="B5" location="'РЕЗУЛЬТАТ (ЛТ)'!A1" display="Личностная тревожность"/>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Определение уровня тревожности</dc:title>
  <dc:subject>Комплекс психологических тестов</dc:subject>
  <dc:creator>Григорьева Е.Н.</dc:creator>
  <cp:keywords/>
  <dc:description/>
  <cp:lastModifiedBy>Елена и Дмитрий</cp:lastModifiedBy>
  <cp:lastPrinted>2008-10-23T09:15:24Z</cp:lastPrinted>
  <dcterms:created xsi:type="dcterms:W3CDTF">2008-05-06T02:37:59Z</dcterms:created>
  <dcterms:modified xsi:type="dcterms:W3CDTF">2009-12-07T17:44:52Z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